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0 факт" sheetId="1" r:id="rId1"/>
  </sheets>
  <externalReferences>
    <externalReference r:id="rId4"/>
    <externalReference r:id="rId5"/>
  </externalReferences>
  <definedNames>
    <definedName name="_xlnm.Print_Area" localSheetId="0">'2010 факт'!$A$1:$DD$29</definedName>
  </definedNames>
  <calcPr fullCalcOnLoad="1"/>
</workbook>
</file>

<file path=xl/sharedStrings.xml><?xml version="1.0" encoding="utf-8"?>
<sst xmlns="http://schemas.openxmlformats.org/spreadsheetml/2006/main" count="54" uniqueCount="45">
  <si>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</si>
  <si>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</si>
  <si>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</si>
  <si>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</si>
  <si>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</si>
  <si>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</si>
  <si>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</si>
  <si>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</si>
  <si>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</si>
  <si>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</si>
  <si>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</si>
  <si>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</si>
  <si>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</si>
  <si>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</si>
  <si>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</si>
  <si>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</si>
  <si>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</si>
  <si>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</si>
  <si>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</si>
  <si>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</si>
  <si>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</si>
  <si>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</si>
  <si>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</si>
  <si>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</si>
  <si>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</si>
  <si>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</si>
  <si>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</si>
  <si>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</si>
  <si>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</si>
  <si>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</si>
  <si>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</si>
  <si>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</si>
  <si>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</si>
  <si>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</si>
  <si>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</si>
  <si>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</si>
  <si>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</si>
  <si>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</si>
  <si>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</si>
  <si>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</si>
  <si>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</si>
  <si>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</si>
  <si>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</si>
  <si>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"Нижегородоблгаз"</t>
  </si>
  <si>
    <t>за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</si>
</sst>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1\&#1055;&#1088;&#1080;&#1083;&#1086;&#1078;&#1077;&#1085;&#1080;&#1077;%20&#1060;&#1057;&#1058;%20_&#1091;&#1090;&#1074;_&#1092;&#1072;&#1082;&#1090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0\4-&#1081;%20&#1082;&#1074;_&#1043;&#1055;&#1056;&#1043;_2010\&#1055;&#1088;&#1080;&#1083;&#1086;&#1078;&#1077;&#1085;&#1080;&#1077;%203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СТ"/>
      <sheetName val="Лист1 (2)"/>
    </sheetNames>
    <sheetDataSet>
      <sheetData sheetId="0">
        <row r="130">
          <cell r="F130">
            <v>876528.1000000001</v>
          </cell>
        </row>
        <row r="131">
          <cell r="F131">
            <v>207269.00000000003</v>
          </cell>
        </row>
        <row r="132">
          <cell r="F132">
            <v>142258</v>
          </cell>
        </row>
        <row r="137">
          <cell r="F137">
            <v>81047.79999999999</v>
          </cell>
        </row>
        <row r="139">
          <cell r="F139">
            <v>383528.10000000003</v>
          </cell>
        </row>
        <row r="140">
          <cell r="F140">
            <v>146266.1</v>
          </cell>
        </row>
        <row r="164">
          <cell r="F164">
            <v>21758.5</v>
          </cell>
        </row>
        <row r="166">
          <cell r="F166">
            <v>39567.5</v>
          </cell>
        </row>
      </sheetData>
      <sheetData sheetId="1">
        <row r="95">
          <cell r="F95">
            <v>7095.9324799999995</v>
          </cell>
        </row>
        <row r="218">
          <cell r="F218">
            <v>12990.330000000002</v>
          </cell>
        </row>
        <row r="219">
          <cell r="F219">
            <v>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</sheetNames>
    <sheetDataSet>
      <sheetData sheetId="2">
        <row r="23">
          <cell r="X23">
            <v>2546983.4504387337</v>
          </cell>
        </row>
        <row r="26">
          <cell r="X26">
            <v>314635.42988502</v>
          </cell>
        </row>
        <row r="27">
          <cell r="X27">
            <v>78657.0621433775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SheetLayoutView="100" workbookViewId="0" topLeftCell="A1">
      <selection activeCell="EX16" sqref="EX16"/>
    </sheetView>
  </sheetViews>
  <sheetFormatPr defaultColWidth="9.0039062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43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30" t="s">
        <v>44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12" t="s">
        <v>33</v>
      </c>
      <c r="CC7" s="12"/>
      <c r="CD7" s="12"/>
      <c r="CE7" s="4" t="s">
        <v>7</v>
      </c>
      <c r="CF7" s="5"/>
      <c r="CG7" s="5"/>
    </row>
    <row r="8" spans="22:67" ht="12.75">
      <c r="V8" s="29" t="s">
        <v>8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1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2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3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13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f>'[1]Лист1 (2)'!$F$95*1000</f>
        <v>7095932.4799999995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12.75">
      <c r="A14" s="7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15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16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f>'[2]9 '!$X$23-'[2]9 '!$X$26-'[2]9 '!$X$27</f>
        <v>2153690.958410336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18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19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f>SUM(CJ16:DD22)</f>
        <v>1690631.0000000002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21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19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39">
        <f>'[1]для РСТ'!$F$132</f>
        <v>142258</v>
      </c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ht="12.75">
      <c r="A17" s="7"/>
      <c r="B17" s="41" t="s">
        <v>22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23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19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f>'[1]для РСТ'!$F$130+'[1]для РСТ'!$F$131</f>
        <v>1083797.1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25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19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f>'[1]для РСТ'!$F$137</f>
        <v>81047.79999999999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26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27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19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f>'[1]для РСТ'!$F$140</f>
        <v>146266.1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28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29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19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f>'[1]для РСТ'!$F$166</f>
        <v>39567.5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31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19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f>'[1]для РСТ'!$F$164</f>
        <v>21758.5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33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19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'[1]для РСТ'!$F$139-CJ19-CJ20-CJ21</f>
        <v>175936.00000000003</v>
      </c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08" ht="27" customHeight="1" thickBot="1">
      <c r="A23" s="8"/>
      <c r="B23" s="43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4"/>
      <c r="BI23" s="45" t="s">
        <v>35</v>
      </c>
      <c r="BJ23" s="46"/>
      <c r="BK23" s="46"/>
      <c r="BL23" s="46"/>
      <c r="BM23" s="46"/>
      <c r="BN23" s="46"/>
      <c r="BO23" s="46"/>
      <c r="BP23" s="46"/>
      <c r="BQ23" s="46"/>
      <c r="BR23" s="47"/>
      <c r="BS23" s="48" t="s">
        <v>41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f>'[1]Лист1 (2)'!$F$219</f>
        <v>3315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2.75">
      <c r="A24" s="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14.25" customHeight="1">
      <c r="A25" s="7"/>
      <c r="B25" s="41" t="s">
        <v>36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55"/>
      <c r="BI25" s="56" t="s">
        <v>38</v>
      </c>
      <c r="BJ25" s="34"/>
      <c r="BK25" s="34"/>
      <c r="BL25" s="34"/>
      <c r="BM25" s="34"/>
      <c r="BN25" s="34"/>
      <c r="BO25" s="34"/>
      <c r="BP25" s="34"/>
      <c r="BQ25" s="34"/>
      <c r="BR25" s="57"/>
      <c r="BS25" s="58" t="s">
        <v>40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59"/>
      <c r="CJ25" s="60">
        <f>'[1]Лист1 (2)'!$F$218</f>
        <v>12990.330000000002</v>
      </c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</row>
    <row r="26" spans="1:108" ht="15.75" customHeight="1" thickBot="1">
      <c r="A26" s="8"/>
      <c r="B26" s="62" t="s">
        <v>37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3"/>
      <c r="BI26" s="64" t="s">
        <v>39</v>
      </c>
      <c r="BJ26" s="65"/>
      <c r="BK26" s="65"/>
      <c r="BL26" s="65"/>
      <c r="BM26" s="65"/>
      <c r="BN26" s="65"/>
      <c r="BO26" s="65"/>
      <c r="BP26" s="65"/>
      <c r="BQ26" s="65"/>
      <c r="BR26" s="66"/>
      <c r="BS26" s="67" t="s">
        <v>41</v>
      </c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9"/>
      <c r="CJ26" s="70">
        <f>770+1381</f>
        <v>2151</v>
      </c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ht="6" customHeight="1"/>
    <row r="28" spans="1:108" ht="23.25" customHeight="1">
      <c r="A28" s="61" t="s">
        <v>42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ht="3" customHeight="1"/>
  </sheetData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Селиванова</cp:lastModifiedBy>
  <cp:lastPrinted>2011-03-28T12:40:49Z</cp:lastPrinted>
  <dcterms:created xsi:type="dcterms:W3CDTF">2011-03-28T11:56:30Z</dcterms:created>
  <dcterms:modified xsi:type="dcterms:W3CDTF">2011-05-20T06:12:31Z</dcterms:modified>
  <cp:category/>
  <cp:version/>
  <cp:contentType/>
  <cp:contentStatus/>
</cp:coreProperties>
</file>