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20" windowHeight="11985" activeTab="0"/>
  </bookViews>
  <sheets>
    <sheet name="стр.1_2" sheetId="1" r:id="rId1"/>
  </sheets>
  <definedNames>
    <definedName name="_xlnm.Print_Area" localSheetId="0">'стр.1_2'!$A$1:$FI$71</definedName>
  </definedNames>
  <calcPr fullCalcOnLoad="1"/>
</workbook>
</file>

<file path=xl/sharedStrings.xml><?xml version="1.0" encoding="utf-8"?>
<sst xmlns="http://schemas.openxmlformats.org/spreadsheetml/2006/main" count="191" uniqueCount="133">
  <si>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</si>
  <si>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</si>
  <si>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</si>
  <si>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</si>
  <si>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</si>
  <si>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</si>
  <si>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</si>
  <si>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</si>
  <si>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</si>
  <si>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</si>
  <si>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</si>
  <si>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</si>
  <si>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</si>
  <si>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</si>
  <si>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</si>
  <si>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</si>
  <si>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</si>
  <si>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</si>
  <si>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</si>
  <si>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</si>
  <si>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</si>
  <si>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</si>
  <si>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</si>
  <si>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</si>
  <si>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</si>
  <si>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</si>
  <si>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</si>
  <si>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</si>
  <si>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</si>
  <si>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</si>
  <si>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</si>
  <si>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</si>
  <si>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</si>
  <si>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</si>
  <si>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</si>
  <si>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</si>
  <si>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</si>
  <si>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</si>
  <si>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</si>
  <si>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</si>
  <si>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</si>
  <si>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</si>
  <si>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</si>
  <si>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</si>
  <si>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</si>
  <si>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</si>
  <si>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</si>
  <si>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</si>
  <si>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</si>
  <si>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</si>
  <si>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</si>
  <si>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</si>
  <si>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</si>
  <si>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</si>
  <si>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</si>
  <si>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</si>
  <si>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</si>
  <si>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</si>
  <si>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</si>
  <si>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</si>
  <si>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</si>
  <si>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</si>
  <si>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</si>
  <si>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</si>
  <si>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</si>
  <si>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</si>
  <si>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</si>
  <si>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</si>
  <si>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</si>
  <si>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</si>
  <si>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</si>
  <si>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</si>
  <si>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</si>
  <si>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</si>
  <si>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</si>
  <si>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</si>
  <si>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</si>
  <si>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</si>
  <si>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</si>
  <si>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</si>
  <si>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</si>
  <si>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</si>
  <si>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</si>
  <si>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</si>
  <si>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</si>
  <si>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</si>
  <si>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</si>
  <si>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</si>
  <si>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</si>
  <si>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</si>
  <si>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</si>
  <si>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</si>
  <si>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</si>
  <si>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</si>
  <si>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</si>
  <si>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</si>
  <si>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</si>
  <si>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</si>
  <si>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</si>
  <si>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</si>
  <si>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</si>
  <si>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</si>
  <si>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</si>
  <si>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</si>
  <si>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</si>
  <si>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</si>
  <si>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</si>
  <si>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</si>
  <si>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</si>
  <si>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</si>
  <si>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</si>
  <si>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</si>
  <si>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</si>
  <si>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</si>
  <si>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</si>
  <si>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</si>
  <si>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</si>
  <si>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</si>
  <si>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</si>
  <si>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</si>
  <si>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</si>
  <si>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</si>
  <si>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</si>
  <si>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</si>
  <si>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</si>
  <si>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ПАО "Газпром газораспределение Нижний Новгород"</t>
  </si>
  <si>
    <t>Нижегородской области</t>
  </si>
  <si>
    <t>на 20</t>
  </si>
  <si>
    <t>Расчетные показатели ФАС России на 2022 год</t>
  </si>
  <si>
    <t>22, 2023, 2024, 2025</t>
  </si>
  <si>
    <t>Расчетные показатели ФАС России на 2023 год</t>
  </si>
  <si>
    <t>Расчетные показатели ФАС России на 2024 год</t>
  </si>
  <si>
    <t>Расчетные показатели ФАС России на 2025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</si>
</sst>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center" vertical="top"/>
    </xf>
    <xf numFmtId="4" fontId="4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4" fillId="0" borderId="10" xfId="0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vertical="top"/>
    </xf>
    <xf numFmtId="0" fontId="5" fillId="33" borderId="10" xfId="0" applyFont="1" applyFill="1" applyBorder="1" applyAlignment="1">
      <alignment vertical="top"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 vertical="top"/>
    </xf>
    <xf numFmtId="0" fontId="3" fillId="0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4" fontId="3" fillId="0" borderId="0" xfId="0" applyNumberFormat="1" applyFont="1" applyAlignment="1">
      <alignment horizontal="left"/>
    </xf>
    <xf numFmtId="0" fontId="4" fillId="33" borderId="10" xfId="0" applyFont="1" applyFill="1" applyBorder="1" applyAlignment="1">
      <alignment horizontal="center" vertical="top"/>
    </xf>
    <xf numFmtId="0" fontId="4" fillId="33" borderId="12" xfId="0" applyFont="1" applyFill="1" applyBorder="1" applyAlignment="1">
      <alignment horizontal="center" vertical="top"/>
    </xf>
    <xf numFmtId="0" fontId="4" fillId="33" borderId="13" xfId="0" applyFont="1" applyFill="1" applyBorder="1" applyAlignment="1">
      <alignment horizontal="center" vertical="top"/>
    </xf>
    <xf numFmtId="0" fontId="4" fillId="33" borderId="12" xfId="0" applyFont="1" applyFill="1" applyBorder="1" applyAlignment="1">
      <alignment vertical="top" wrapText="1"/>
    </xf>
    <xf numFmtId="0" fontId="4" fillId="33" borderId="13" xfId="0" applyFont="1" applyFill="1" applyBorder="1" applyAlignment="1">
      <alignment vertical="top" wrapText="1"/>
    </xf>
    <xf numFmtId="4" fontId="4" fillId="33" borderId="10" xfId="0" applyNumberFormat="1" applyFont="1" applyFill="1" applyBorder="1" applyAlignment="1">
      <alignment horizontal="center" vertical="top"/>
    </xf>
    <xf numFmtId="4" fontId="4" fillId="33" borderId="12" xfId="0" applyNumberFormat="1" applyFont="1" applyFill="1" applyBorder="1" applyAlignment="1">
      <alignment horizontal="center" vertical="top"/>
    </xf>
    <xf numFmtId="4" fontId="4" fillId="33" borderId="13" xfId="0" applyNumberFormat="1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4" fontId="4" fillId="0" borderId="14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 vertical="top"/>
    </xf>
    <xf numFmtId="4" fontId="4" fillId="0" borderId="12" xfId="0" applyNumberFormat="1" applyFont="1" applyBorder="1" applyAlignment="1">
      <alignment horizontal="center" vertical="top"/>
    </xf>
    <xf numFmtId="4" fontId="4" fillId="0" borderId="13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2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1" fontId="4" fillId="0" borderId="14" xfId="0" applyNumberFormat="1" applyFont="1" applyBorder="1" applyAlignment="1">
      <alignment horizontal="center" vertical="top" wrapText="1"/>
    </xf>
    <xf numFmtId="0" fontId="5" fillId="33" borderId="12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/>
    </xf>
    <xf numFmtId="0" fontId="5" fillId="33" borderId="12" xfId="0" applyFont="1" applyFill="1" applyBorder="1" applyAlignment="1">
      <alignment horizontal="center" vertical="top"/>
    </xf>
    <xf numFmtId="0" fontId="5" fillId="33" borderId="13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72"/>
  <sheetViews>
    <sheetView tabSelected="1" view="pageBreakPreview" zoomScaleNormal="130" zoomScaleSheetLayoutView="100" zoomScalePageLayoutView="0" workbookViewId="0" topLeftCell="I1">
      <selection activeCell="EP59" sqref="EP59:FI59"/>
    </sheetView>
  </sheetViews>
  <sheetFormatPr defaultColWidth="0.875" defaultRowHeight="12.75"/>
  <cols>
    <col min="1" max="69" width="0.875" style="1" customWidth="1"/>
    <col min="70" max="70" width="12.25390625" style="1" customWidth="1"/>
    <col min="71" max="85" width="0.875" style="1" customWidth="1"/>
    <col min="86" max="86" width="17.25390625" style="17" customWidth="1"/>
    <col min="87" max="90" width="0.875" style="17" customWidth="1"/>
    <col min="91" max="91" width="1.37890625" style="17" customWidth="1"/>
    <col min="92" max="97" width="0.875" style="17" hidden="1" customWidth="1"/>
    <col min="98" max="98" width="0.12890625" style="17" customWidth="1"/>
    <col min="99" max="99" width="1.625" style="17" hidden="1" customWidth="1"/>
    <col min="100" max="105" width="0.875" style="17" hidden="1" customWidth="1"/>
    <col min="106" max="106" width="1.00390625" style="17" customWidth="1"/>
    <col min="107" max="165" width="0.875" style="17" customWidth="1"/>
    <col min="166" max="168" width="3.375" style="1" bestFit="1" customWidth="1"/>
    <col min="169" max="16384" width="0.875" style="1" customWidth="1"/>
  </cols>
  <sheetData>
    <row r="1" spans="86:165" s="2" customFormat="1" ht="15">
      <c r="CH1" s="10"/>
      <c r="CI1" s="10" t="s">
        <v>122</v>
      </c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1" t="s">
        <v>122</v>
      </c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</row>
    <row r="2" spans="86:165" s="2" customFormat="1" ht="15"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</row>
    <row r="3" spans="1:165" s="3" customFormat="1" ht="15.75">
      <c r="A3" s="26" t="s">
        <v>64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</row>
    <row r="4" spans="1:165" s="3" customFormat="1" ht="24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24" t="s">
        <v>125</v>
      </c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7" t="s">
        <v>127</v>
      </c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8" t="s">
        <v>129</v>
      </c>
      <c r="CF4" s="28"/>
      <c r="CG4" s="28"/>
      <c r="CH4" s="28"/>
      <c r="CI4" s="29" t="s">
        <v>71</v>
      </c>
      <c r="CJ4" s="29"/>
      <c r="CK4" s="29"/>
      <c r="CL4" s="29"/>
      <c r="CM4" s="29"/>
      <c r="CN4" s="29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</row>
    <row r="5" spans="16:165" s="5" customFormat="1" ht="11.25">
      <c r="P5" s="25" t="s">
        <v>0</v>
      </c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5"/>
      <c r="CY5" s="16"/>
      <c r="CZ5" s="16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</row>
    <row r="6" spans="1:165" s="3" customFormat="1" ht="15.75">
      <c r="A6" s="26" t="s">
        <v>72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</row>
    <row r="7" spans="1:16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O7" s="6" t="s">
        <v>73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24" t="s">
        <v>126</v>
      </c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</row>
    <row r="8" spans="41:165" s="5" customFormat="1" ht="11.25">
      <c r="AO8" s="25" t="s">
        <v>74</v>
      </c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</row>
    <row r="9" spans="86:165" s="2" customFormat="1" ht="15"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</row>
    <row r="10" spans="1:165" s="5" customFormat="1" ht="36" customHeight="1">
      <c r="A10" s="62" t="s">
        <v>1</v>
      </c>
      <c r="B10" s="62"/>
      <c r="C10" s="62"/>
      <c r="D10" s="62"/>
      <c r="E10" s="62"/>
      <c r="F10" s="62"/>
      <c r="G10" s="62"/>
      <c r="H10" s="62"/>
      <c r="I10" s="62" t="s">
        <v>75</v>
      </c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 t="s">
        <v>2</v>
      </c>
      <c r="BY10" s="62"/>
      <c r="BZ10" s="62"/>
      <c r="CA10" s="62"/>
      <c r="CB10" s="62"/>
      <c r="CC10" s="62"/>
      <c r="CD10" s="62"/>
      <c r="CE10" s="62"/>
      <c r="CF10" s="62"/>
      <c r="CG10" s="62"/>
      <c r="CH10" s="63" t="s">
        <v>128</v>
      </c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 t="s">
        <v>130</v>
      </c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 t="s">
        <v>131</v>
      </c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 t="s">
        <v>132</v>
      </c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</row>
    <row r="11" spans="1:165" s="8" customFormat="1" ht="11.25" customHeight="1">
      <c r="A11" s="38">
        <v>1</v>
      </c>
      <c r="B11" s="39"/>
      <c r="C11" s="39"/>
      <c r="D11" s="39"/>
      <c r="E11" s="39"/>
      <c r="F11" s="39"/>
      <c r="G11" s="39"/>
      <c r="H11" s="40"/>
      <c r="I11" s="9"/>
      <c r="J11" s="41" t="s">
        <v>83</v>
      </c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2"/>
      <c r="BX11" s="38" t="s">
        <v>76</v>
      </c>
      <c r="BY11" s="39"/>
      <c r="BZ11" s="39"/>
      <c r="CA11" s="39"/>
      <c r="CB11" s="39"/>
      <c r="CC11" s="39"/>
      <c r="CD11" s="39"/>
      <c r="CE11" s="39"/>
      <c r="CF11" s="39"/>
      <c r="CG11" s="40"/>
      <c r="CH11" s="44">
        <v>3662229.5584016666</v>
      </c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6"/>
      <c r="DB11" s="44">
        <v>3989768.69</v>
      </c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6"/>
      <c r="DV11" s="44">
        <v>4114667.7300000004</v>
      </c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6"/>
      <c r="EP11" s="44">
        <v>4401584.42</v>
      </c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6"/>
    </row>
    <row r="12" spans="1:165" s="5" customFormat="1" ht="11.25">
      <c r="A12" s="38" t="s">
        <v>3</v>
      </c>
      <c r="B12" s="39"/>
      <c r="C12" s="39"/>
      <c r="D12" s="39"/>
      <c r="E12" s="39"/>
      <c r="F12" s="39"/>
      <c r="G12" s="39"/>
      <c r="H12" s="40"/>
      <c r="I12" s="9"/>
      <c r="J12" s="60" t="s">
        <v>4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1"/>
      <c r="BX12" s="38" t="s">
        <v>76</v>
      </c>
      <c r="BY12" s="39"/>
      <c r="BZ12" s="39"/>
      <c r="CA12" s="39"/>
      <c r="CB12" s="39"/>
      <c r="CC12" s="39"/>
      <c r="CD12" s="39"/>
      <c r="CE12" s="39"/>
      <c r="CF12" s="39"/>
      <c r="CG12" s="40"/>
      <c r="CH12" s="44">
        <v>1799755.817379298</v>
      </c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6"/>
      <c r="DB12" s="44">
        <v>1956509.8599999999</v>
      </c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6"/>
      <c r="DV12" s="44">
        <v>2014186.54</v>
      </c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6"/>
      <c r="EP12" s="44">
        <v>2154322.56</v>
      </c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6"/>
    </row>
    <row r="13" spans="1:165" s="5" customFormat="1" ht="11.25">
      <c r="A13" s="38" t="s">
        <v>5</v>
      </c>
      <c r="B13" s="39"/>
      <c r="C13" s="39"/>
      <c r="D13" s="39"/>
      <c r="E13" s="39"/>
      <c r="F13" s="39"/>
      <c r="G13" s="39"/>
      <c r="H13" s="40"/>
      <c r="I13" s="9"/>
      <c r="J13" s="60" t="s">
        <v>6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1"/>
      <c r="BX13" s="38" t="s">
        <v>76</v>
      </c>
      <c r="BY13" s="39"/>
      <c r="BZ13" s="39"/>
      <c r="CA13" s="39"/>
      <c r="CB13" s="39"/>
      <c r="CC13" s="39"/>
      <c r="CD13" s="39"/>
      <c r="CE13" s="39"/>
      <c r="CF13" s="39"/>
      <c r="CG13" s="40"/>
      <c r="CH13" s="44">
        <v>531287.9285223688</v>
      </c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6"/>
      <c r="DB13" s="44">
        <v>577561.71</v>
      </c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6"/>
      <c r="DV13" s="44">
        <v>594587.87</v>
      </c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6"/>
      <c r="EP13" s="44">
        <v>635956.01</v>
      </c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6"/>
    </row>
    <row r="14" spans="1:165" s="5" customFormat="1" ht="11.25">
      <c r="A14" s="38" t="s">
        <v>7</v>
      </c>
      <c r="B14" s="39"/>
      <c r="C14" s="39"/>
      <c r="D14" s="39"/>
      <c r="E14" s="39"/>
      <c r="F14" s="39"/>
      <c r="G14" s="39"/>
      <c r="H14" s="40"/>
      <c r="I14" s="9"/>
      <c r="J14" s="60" t="s">
        <v>84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1"/>
      <c r="BX14" s="38" t="s">
        <v>76</v>
      </c>
      <c r="BY14" s="39"/>
      <c r="BZ14" s="39"/>
      <c r="CA14" s="39"/>
      <c r="CB14" s="39"/>
      <c r="CC14" s="39"/>
      <c r="CD14" s="39"/>
      <c r="CE14" s="39"/>
      <c r="CF14" s="39"/>
      <c r="CG14" s="40"/>
      <c r="CH14" s="44">
        <v>314094.29416666663</v>
      </c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6"/>
      <c r="DB14" s="44">
        <v>343472.81</v>
      </c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6"/>
      <c r="DV14" s="44">
        <v>355316.64</v>
      </c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6"/>
      <c r="EP14" s="44">
        <v>380188.8</v>
      </c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6"/>
    </row>
    <row r="15" spans="1:165" s="5" customFormat="1" ht="11.25">
      <c r="A15" s="38" t="s">
        <v>8</v>
      </c>
      <c r="B15" s="39"/>
      <c r="C15" s="39"/>
      <c r="D15" s="39"/>
      <c r="E15" s="39"/>
      <c r="F15" s="39"/>
      <c r="G15" s="39"/>
      <c r="H15" s="40"/>
      <c r="I15" s="9"/>
      <c r="J15" s="41" t="s">
        <v>77</v>
      </c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2"/>
      <c r="BX15" s="38" t="s">
        <v>76</v>
      </c>
      <c r="BY15" s="39"/>
      <c r="BZ15" s="39"/>
      <c r="CA15" s="39"/>
      <c r="CB15" s="39"/>
      <c r="CC15" s="39"/>
      <c r="CD15" s="39"/>
      <c r="CE15" s="39"/>
      <c r="CF15" s="39"/>
      <c r="CG15" s="40"/>
      <c r="CH15" s="44">
        <v>177077.77833333335</v>
      </c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6"/>
      <c r="DB15" s="44">
        <v>193640.59000000003</v>
      </c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6"/>
      <c r="DV15" s="44">
        <v>200317.82</v>
      </c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6"/>
      <c r="EP15" s="44">
        <v>214340.07</v>
      </c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6"/>
    </row>
    <row r="16" spans="1:165" s="5" customFormat="1" ht="11.25">
      <c r="A16" s="38" t="s">
        <v>9</v>
      </c>
      <c r="B16" s="39"/>
      <c r="C16" s="39"/>
      <c r="D16" s="39"/>
      <c r="E16" s="39"/>
      <c r="F16" s="39"/>
      <c r="G16" s="39"/>
      <c r="H16" s="40"/>
      <c r="I16" s="9"/>
      <c r="J16" s="41" t="s">
        <v>85</v>
      </c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2"/>
      <c r="BX16" s="38" t="s">
        <v>76</v>
      </c>
      <c r="BY16" s="39"/>
      <c r="BZ16" s="39"/>
      <c r="CA16" s="39"/>
      <c r="CB16" s="39"/>
      <c r="CC16" s="39"/>
      <c r="CD16" s="39"/>
      <c r="CE16" s="39"/>
      <c r="CF16" s="39"/>
      <c r="CG16" s="40"/>
      <c r="CH16" s="44">
        <v>19188.12583333333</v>
      </c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6"/>
      <c r="DB16" s="44">
        <v>20982.870000000003</v>
      </c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6"/>
      <c r="DV16" s="44">
        <v>21706.41</v>
      </c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6"/>
      <c r="EP16" s="44">
        <v>23225.86</v>
      </c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6"/>
    </row>
    <row r="17" spans="1:165" s="5" customFormat="1" ht="11.25">
      <c r="A17" s="38" t="s">
        <v>10</v>
      </c>
      <c r="B17" s="39"/>
      <c r="C17" s="39"/>
      <c r="D17" s="39"/>
      <c r="E17" s="39"/>
      <c r="F17" s="39"/>
      <c r="G17" s="39"/>
      <c r="H17" s="40"/>
      <c r="I17" s="9"/>
      <c r="J17" s="41" t="s">
        <v>86</v>
      </c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2"/>
      <c r="BX17" s="38" t="s">
        <v>76</v>
      </c>
      <c r="BY17" s="39"/>
      <c r="BZ17" s="39"/>
      <c r="CA17" s="39"/>
      <c r="CB17" s="39"/>
      <c r="CC17" s="39"/>
      <c r="CD17" s="39"/>
      <c r="CE17" s="39"/>
      <c r="CF17" s="39"/>
      <c r="CG17" s="40"/>
      <c r="CH17" s="44">
        <v>106598.8525</v>
      </c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6"/>
      <c r="DB17" s="44">
        <v>116569.48</v>
      </c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6"/>
      <c r="DV17" s="44">
        <v>120589.1</v>
      </c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6"/>
      <c r="EP17" s="44">
        <v>129030.33</v>
      </c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6"/>
    </row>
    <row r="18" spans="1:165" s="5" customFormat="1" ht="11.25">
      <c r="A18" s="38" t="s">
        <v>11</v>
      </c>
      <c r="B18" s="39"/>
      <c r="C18" s="39"/>
      <c r="D18" s="39"/>
      <c r="E18" s="39"/>
      <c r="F18" s="39"/>
      <c r="G18" s="39"/>
      <c r="H18" s="40"/>
      <c r="I18" s="9"/>
      <c r="J18" s="41" t="s">
        <v>30</v>
      </c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2"/>
      <c r="BX18" s="38" t="s">
        <v>76</v>
      </c>
      <c r="BY18" s="39"/>
      <c r="BZ18" s="39"/>
      <c r="CA18" s="39"/>
      <c r="CB18" s="39"/>
      <c r="CC18" s="39"/>
      <c r="CD18" s="39"/>
      <c r="CE18" s="39"/>
      <c r="CF18" s="39"/>
      <c r="CG18" s="40"/>
      <c r="CH18" s="44">
        <v>11229.5375</v>
      </c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6"/>
      <c r="DB18" s="44">
        <v>12279.869999999999</v>
      </c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6"/>
      <c r="DV18" s="44">
        <v>12703.31</v>
      </c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6"/>
      <c r="EP18" s="44">
        <v>13592.54</v>
      </c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6"/>
    </row>
    <row r="19" spans="1:165" s="5" customFormat="1" ht="11.25">
      <c r="A19" s="47" t="s">
        <v>12</v>
      </c>
      <c r="B19" s="48"/>
      <c r="C19" s="48"/>
      <c r="D19" s="48"/>
      <c r="E19" s="48"/>
      <c r="F19" s="48"/>
      <c r="G19" s="48"/>
      <c r="H19" s="49"/>
      <c r="I19" s="7"/>
      <c r="J19" s="60" t="s">
        <v>87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1"/>
      <c r="BX19" s="38" t="s">
        <v>76</v>
      </c>
      <c r="BY19" s="39"/>
      <c r="BZ19" s="39"/>
      <c r="CA19" s="39"/>
      <c r="CB19" s="39"/>
      <c r="CC19" s="39"/>
      <c r="CD19" s="39"/>
      <c r="CE19" s="39"/>
      <c r="CF19" s="39"/>
      <c r="CG19" s="40"/>
      <c r="CH19" s="44">
        <v>432133.99833333335</v>
      </c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6"/>
      <c r="DB19" s="44">
        <v>472553.28</v>
      </c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6"/>
      <c r="DV19" s="44">
        <v>488848.15</v>
      </c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6"/>
      <c r="EP19" s="44">
        <v>523067.52</v>
      </c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6"/>
    </row>
    <row r="20" spans="1:165" s="5" customFormat="1" ht="11.25">
      <c r="A20" s="47" t="s">
        <v>13</v>
      </c>
      <c r="B20" s="48"/>
      <c r="C20" s="48"/>
      <c r="D20" s="48"/>
      <c r="E20" s="48"/>
      <c r="F20" s="48"/>
      <c r="G20" s="48"/>
      <c r="H20" s="49"/>
      <c r="I20" s="7"/>
      <c r="J20" s="60" t="s">
        <v>123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1"/>
      <c r="BX20" s="38" t="s">
        <v>76</v>
      </c>
      <c r="BY20" s="39"/>
      <c r="BZ20" s="39"/>
      <c r="CA20" s="39"/>
      <c r="CB20" s="39"/>
      <c r="CC20" s="39"/>
      <c r="CD20" s="39"/>
      <c r="CE20" s="39"/>
      <c r="CF20" s="39"/>
      <c r="CG20" s="40"/>
      <c r="CH20" s="44">
        <v>584957.5200000001</v>
      </c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6"/>
      <c r="DB20" s="44">
        <v>639671.0299999999</v>
      </c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6"/>
      <c r="DV20" s="44">
        <v>661728.53</v>
      </c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6"/>
      <c r="EP20" s="44">
        <v>708049.5299999999</v>
      </c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6"/>
    </row>
    <row r="21" spans="1:165" s="5" customFormat="1" ht="11.25">
      <c r="A21" s="47" t="s">
        <v>14</v>
      </c>
      <c r="B21" s="48"/>
      <c r="C21" s="48"/>
      <c r="D21" s="48"/>
      <c r="E21" s="48"/>
      <c r="F21" s="48"/>
      <c r="G21" s="48"/>
      <c r="H21" s="49"/>
      <c r="I21" s="7"/>
      <c r="J21" s="60" t="s">
        <v>88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1"/>
      <c r="BX21" s="38" t="s">
        <v>76</v>
      </c>
      <c r="BY21" s="39"/>
      <c r="BZ21" s="39"/>
      <c r="CA21" s="39"/>
      <c r="CB21" s="39"/>
      <c r="CC21" s="39"/>
      <c r="CD21" s="39"/>
      <c r="CE21" s="39"/>
      <c r="CF21" s="39"/>
      <c r="CG21" s="40"/>
      <c r="CH21" s="44">
        <v>152161.9816666667</v>
      </c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6"/>
      <c r="DB21" s="44">
        <v>166394.31999999998</v>
      </c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6"/>
      <c r="DV21" s="44">
        <v>172132.03</v>
      </c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6"/>
      <c r="EP21" s="44">
        <v>184181.28</v>
      </c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6"/>
    </row>
    <row r="22" spans="1:165" s="5" customFormat="1" ht="11.25">
      <c r="A22" s="38" t="s">
        <v>15</v>
      </c>
      <c r="B22" s="39"/>
      <c r="C22" s="39"/>
      <c r="D22" s="39"/>
      <c r="E22" s="39"/>
      <c r="F22" s="39"/>
      <c r="G22" s="39"/>
      <c r="H22" s="40"/>
      <c r="I22" s="9"/>
      <c r="J22" s="41" t="s">
        <v>89</v>
      </c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2"/>
      <c r="BX22" s="38" t="s">
        <v>76</v>
      </c>
      <c r="BY22" s="39"/>
      <c r="BZ22" s="39"/>
      <c r="CA22" s="39"/>
      <c r="CB22" s="39"/>
      <c r="CC22" s="39"/>
      <c r="CD22" s="39"/>
      <c r="CE22" s="39"/>
      <c r="CF22" s="39"/>
      <c r="CG22" s="40"/>
      <c r="CH22" s="44">
        <v>18534.36333333333</v>
      </c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6"/>
      <c r="DB22" s="44">
        <v>20267.96</v>
      </c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6"/>
      <c r="DV22" s="44">
        <v>20966.85</v>
      </c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6"/>
      <c r="EP22" s="44">
        <v>22434.53</v>
      </c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6"/>
    </row>
    <row r="23" spans="1:165" s="22" customFormat="1" ht="11.25">
      <c r="A23" s="30" t="s">
        <v>17</v>
      </c>
      <c r="B23" s="31"/>
      <c r="C23" s="31"/>
      <c r="D23" s="31"/>
      <c r="E23" s="31"/>
      <c r="F23" s="31"/>
      <c r="G23" s="31"/>
      <c r="H23" s="32"/>
      <c r="I23" s="23"/>
      <c r="J23" s="33" t="s">
        <v>90</v>
      </c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4"/>
      <c r="BX23" s="30" t="s">
        <v>76</v>
      </c>
      <c r="BY23" s="31"/>
      <c r="BZ23" s="31"/>
      <c r="CA23" s="31"/>
      <c r="CB23" s="31"/>
      <c r="CC23" s="31"/>
      <c r="CD23" s="31"/>
      <c r="CE23" s="31"/>
      <c r="CF23" s="31"/>
      <c r="CG23" s="32"/>
      <c r="CH23" s="44">
        <v>121177.97166666668</v>
      </c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6"/>
      <c r="DB23" s="44">
        <v>132512.25</v>
      </c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6"/>
      <c r="DV23" s="44">
        <v>137081.62</v>
      </c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6"/>
      <c r="EP23" s="44">
        <v>146677.34</v>
      </c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6"/>
    </row>
    <row r="24" spans="1:165" s="19" customFormat="1" ht="22.5" customHeight="1">
      <c r="A24" s="55" t="s">
        <v>19</v>
      </c>
      <c r="B24" s="56"/>
      <c r="C24" s="56"/>
      <c r="D24" s="56"/>
      <c r="E24" s="56"/>
      <c r="F24" s="56"/>
      <c r="G24" s="56"/>
      <c r="H24" s="57"/>
      <c r="I24" s="18"/>
      <c r="J24" s="58" t="s">
        <v>124</v>
      </c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9"/>
      <c r="BX24" s="55" t="s">
        <v>76</v>
      </c>
      <c r="BY24" s="56"/>
      <c r="BZ24" s="56"/>
      <c r="CA24" s="56"/>
      <c r="CB24" s="56"/>
      <c r="CC24" s="56"/>
      <c r="CD24" s="56"/>
      <c r="CE24" s="56"/>
      <c r="CF24" s="56"/>
      <c r="CG24" s="57"/>
      <c r="CH24" s="44">
        <v>4390.378333333333</v>
      </c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6"/>
      <c r="DB24" s="44">
        <v>4801.030000000001</v>
      </c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6"/>
      <c r="DV24" s="44">
        <v>4966.58</v>
      </c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6"/>
      <c r="EP24" s="44">
        <v>5314.24</v>
      </c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6"/>
    </row>
    <row r="25" spans="1:165" s="5" customFormat="1" ht="11.25">
      <c r="A25" s="38" t="s">
        <v>21</v>
      </c>
      <c r="B25" s="39"/>
      <c r="C25" s="39"/>
      <c r="D25" s="39"/>
      <c r="E25" s="39"/>
      <c r="F25" s="39"/>
      <c r="G25" s="39"/>
      <c r="H25" s="40"/>
      <c r="I25" s="9"/>
      <c r="J25" s="41" t="s">
        <v>91</v>
      </c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2"/>
      <c r="BX25" s="38" t="s">
        <v>76</v>
      </c>
      <c r="BY25" s="39"/>
      <c r="BZ25" s="39"/>
      <c r="CA25" s="39"/>
      <c r="CB25" s="39"/>
      <c r="CC25" s="39"/>
      <c r="CD25" s="39"/>
      <c r="CE25" s="39"/>
      <c r="CF25" s="39"/>
      <c r="CG25" s="40"/>
      <c r="CH25" s="44">
        <v>8059.268333333333</v>
      </c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6"/>
      <c r="DB25" s="44">
        <v>8813.08</v>
      </c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6"/>
      <c r="DV25" s="44">
        <v>9116.98</v>
      </c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6"/>
      <c r="EP25" s="44">
        <v>9755.17</v>
      </c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6"/>
    </row>
    <row r="26" spans="1:165" s="5" customFormat="1" ht="11.25">
      <c r="A26" s="47" t="s">
        <v>23</v>
      </c>
      <c r="B26" s="48"/>
      <c r="C26" s="48"/>
      <c r="D26" s="48"/>
      <c r="E26" s="48"/>
      <c r="F26" s="48"/>
      <c r="G26" s="48"/>
      <c r="H26" s="49"/>
      <c r="I26" s="7"/>
      <c r="J26" s="60" t="s">
        <v>65</v>
      </c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1"/>
      <c r="BX26" s="38" t="s">
        <v>76</v>
      </c>
      <c r="BY26" s="39"/>
      <c r="BZ26" s="39"/>
      <c r="CA26" s="39"/>
      <c r="CB26" s="39"/>
      <c r="CC26" s="39"/>
      <c r="CD26" s="39"/>
      <c r="CE26" s="39"/>
      <c r="CF26" s="39"/>
      <c r="CG26" s="40"/>
      <c r="CH26" s="44">
        <v>7982.519166666667</v>
      </c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6"/>
      <c r="DB26" s="44">
        <v>8729.16</v>
      </c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6"/>
      <c r="DV26" s="44">
        <v>9030.160000000002</v>
      </c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6"/>
      <c r="EP26" s="44">
        <v>9662.27</v>
      </c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6"/>
    </row>
    <row r="27" spans="1:165" s="5" customFormat="1" ht="22.5" customHeight="1">
      <c r="A27" s="38" t="s">
        <v>24</v>
      </c>
      <c r="B27" s="39"/>
      <c r="C27" s="39"/>
      <c r="D27" s="39"/>
      <c r="E27" s="39"/>
      <c r="F27" s="39"/>
      <c r="G27" s="39"/>
      <c r="H27" s="40"/>
      <c r="I27" s="9"/>
      <c r="J27" s="41" t="s">
        <v>66</v>
      </c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2"/>
      <c r="BX27" s="38" t="s">
        <v>76</v>
      </c>
      <c r="BY27" s="39"/>
      <c r="BZ27" s="39"/>
      <c r="CA27" s="39"/>
      <c r="CB27" s="39"/>
      <c r="CC27" s="39"/>
      <c r="CD27" s="39"/>
      <c r="CE27" s="39"/>
      <c r="CF27" s="39"/>
      <c r="CG27" s="40"/>
      <c r="CH27" s="44">
        <v>465.22416666666663</v>
      </c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6"/>
      <c r="DB27" s="44">
        <v>508.74</v>
      </c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6"/>
      <c r="DV27" s="44">
        <v>526.28</v>
      </c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6"/>
      <c r="EP27" s="44">
        <v>563.12</v>
      </c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6"/>
    </row>
    <row r="28" spans="1:165" s="5" customFormat="1" ht="11.25">
      <c r="A28" s="38" t="s">
        <v>25</v>
      </c>
      <c r="B28" s="39"/>
      <c r="C28" s="39"/>
      <c r="D28" s="39"/>
      <c r="E28" s="39"/>
      <c r="F28" s="39"/>
      <c r="G28" s="39"/>
      <c r="H28" s="40"/>
      <c r="I28" s="9"/>
      <c r="J28" s="41" t="s">
        <v>92</v>
      </c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2"/>
      <c r="BX28" s="38" t="s">
        <v>76</v>
      </c>
      <c r="BY28" s="39"/>
      <c r="BZ28" s="39"/>
      <c r="CA28" s="39"/>
      <c r="CB28" s="39"/>
      <c r="CC28" s="39"/>
      <c r="CD28" s="39"/>
      <c r="CE28" s="39"/>
      <c r="CF28" s="39"/>
      <c r="CG28" s="40"/>
      <c r="CH28" s="44">
        <v>7517.295</v>
      </c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6"/>
      <c r="DB28" s="44">
        <v>8220.42</v>
      </c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6"/>
      <c r="DV28" s="44">
        <v>8503.880000000001</v>
      </c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6"/>
      <c r="EP28" s="44">
        <v>9099.15</v>
      </c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6"/>
    </row>
    <row r="29" spans="1:165" s="5" customFormat="1" ht="11.25">
      <c r="A29" s="47" t="s">
        <v>26</v>
      </c>
      <c r="B29" s="48"/>
      <c r="C29" s="48"/>
      <c r="D29" s="48"/>
      <c r="E29" s="48"/>
      <c r="F29" s="48"/>
      <c r="G29" s="48"/>
      <c r="H29" s="49"/>
      <c r="I29" s="7"/>
      <c r="J29" s="60" t="s">
        <v>93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1"/>
      <c r="BX29" s="38" t="s">
        <v>76</v>
      </c>
      <c r="BY29" s="39"/>
      <c r="BZ29" s="39"/>
      <c r="CA29" s="39"/>
      <c r="CB29" s="39"/>
      <c r="CC29" s="39"/>
      <c r="CD29" s="39"/>
      <c r="CE29" s="39"/>
      <c r="CF29" s="39"/>
      <c r="CG29" s="40"/>
      <c r="CH29" s="44">
        <v>175693.49333333335</v>
      </c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6"/>
      <c r="DB29" s="44">
        <v>192126.86000000002</v>
      </c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6"/>
      <c r="DV29" s="44">
        <v>198751.88999999998</v>
      </c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6"/>
      <c r="EP29" s="44">
        <v>212664.52</v>
      </c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6"/>
    </row>
    <row r="30" spans="1:165" s="5" customFormat="1" ht="11.25" customHeight="1">
      <c r="A30" s="38" t="s">
        <v>27</v>
      </c>
      <c r="B30" s="39"/>
      <c r="C30" s="39"/>
      <c r="D30" s="39"/>
      <c r="E30" s="39"/>
      <c r="F30" s="39"/>
      <c r="G30" s="39"/>
      <c r="H30" s="40"/>
      <c r="I30" s="9"/>
      <c r="J30" s="41" t="s">
        <v>38</v>
      </c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2"/>
      <c r="BX30" s="38" t="s">
        <v>76</v>
      </c>
      <c r="BY30" s="39"/>
      <c r="BZ30" s="39"/>
      <c r="CA30" s="39"/>
      <c r="CB30" s="39"/>
      <c r="CC30" s="39"/>
      <c r="CD30" s="39"/>
      <c r="CE30" s="39"/>
      <c r="CF30" s="39"/>
      <c r="CG30" s="40"/>
      <c r="CH30" s="44">
        <v>171233.33916666667</v>
      </c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6"/>
      <c r="DB30" s="44">
        <v>187249.51</v>
      </c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6"/>
      <c r="DV30" s="44">
        <v>193706.36</v>
      </c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6"/>
      <c r="EP30" s="44">
        <v>207265.81</v>
      </c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6"/>
    </row>
    <row r="31" spans="1:165" s="5" customFormat="1" ht="11.25">
      <c r="A31" s="38" t="s">
        <v>28</v>
      </c>
      <c r="B31" s="39"/>
      <c r="C31" s="39"/>
      <c r="D31" s="39"/>
      <c r="E31" s="39"/>
      <c r="F31" s="39"/>
      <c r="G31" s="39"/>
      <c r="H31" s="40"/>
      <c r="I31" s="9"/>
      <c r="J31" s="41" t="s">
        <v>39</v>
      </c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2"/>
      <c r="BX31" s="38" t="s">
        <v>76</v>
      </c>
      <c r="BY31" s="39"/>
      <c r="BZ31" s="39"/>
      <c r="CA31" s="39"/>
      <c r="CB31" s="39"/>
      <c r="CC31" s="39"/>
      <c r="CD31" s="39"/>
      <c r="CE31" s="39"/>
      <c r="CF31" s="39"/>
      <c r="CG31" s="40"/>
      <c r="CH31" s="44">
        <v>1.9208333333333332</v>
      </c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6"/>
      <c r="DB31" s="44">
        <v>2.1100000000000003</v>
      </c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6"/>
      <c r="DV31" s="44">
        <v>2.18</v>
      </c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6"/>
      <c r="EP31" s="44">
        <v>2.33</v>
      </c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6"/>
    </row>
    <row r="32" spans="1:165" s="5" customFormat="1" ht="11.25">
      <c r="A32" s="38" t="s">
        <v>29</v>
      </c>
      <c r="B32" s="39"/>
      <c r="C32" s="39"/>
      <c r="D32" s="39"/>
      <c r="E32" s="39"/>
      <c r="F32" s="39"/>
      <c r="G32" s="39"/>
      <c r="H32" s="40"/>
      <c r="I32" s="9"/>
      <c r="J32" s="41" t="s">
        <v>94</v>
      </c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2"/>
      <c r="BX32" s="38" t="s">
        <v>76</v>
      </c>
      <c r="BY32" s="39"/>
      <c r="BZ32" s="39"/>
      <c r="CA32" s="39"/>
      <c r="CB32" s="39"/>
      <c r="CC32" s="39"/>
      <c r="CD32" s="39"/>
      <c r="CE32" s="39"/>
      <c r="CF32" s="39"/>
      <c r="CG32" s="40"/>
      <c r="CH32" s="44">
        <v>2022.9741666666669</v>
      </c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6"/>
      <c r="DB32" s="44">
        <v>2212.2</v>
      </c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6"/>
      <c r="DV32" s="44">
        <v>2288.48</v>
      </c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6"/>
      <c r="EP32" s="44">
        <v>2448.67</v>
      </c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6"/>
    </row>
    <row r="33" spans="1:165" s="5" customFormat="1" ht="11.25">
      <c r="A33" s="38" t="s">
        <v>107</v>
      </c>
      <c r="B33" s="39"/>
      <c r="C33" s="39"/>
      <c r="D33" s="39"/>
      <c r="E33" s="39"/>
      <c r="F33" s="39"/>
      <c r="G33" s="39"/>
      <c r="H33" s="40"/>
      <c r="I33" s="9"/>
      <c r="J33" s="41" t="s">
        <v>95</v>
      </c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2"/>
      <c r="BX33" s="38" t="s">
        <v>76</v>
      </c>
      <c r="BY33" s="39"/>
      <c r="BZ33" s="39"/>
      <c r="CA33" s="39"/>
      <c r="CB33" s="39"/>
      <c r="CC33" s="39"/>
      <c r="CD33" s="39"/>
      <c r="CE33" s="39"/>
      <c r="CF33" s="39"/>
      <c r="CG33" s="40"/>
      <c r="CH33" s="44">
        <v>2435.2591666666667</v>
      </c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6"/>
      <c r="DB33" s="44">
        <v>2663.04</v>
      </c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6"/>
      <c r="DV33" s="44">
        <v>2754.87</v>
      </c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6"/>
      <c r="EP33" s="44">
        <v>2947.71</v>
      </c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6"/>
    </row>
    <row r="34" spans="1:165" s="5" customFormat="1" ht="11.25">
      <c r="A34" s="47" t="s">
        <v>40</v>
      </c>
      <c r="B34" s="48"/>
      <c r="C34" s="48"/>
      <c r="D34" s="48"/>
      <c r="E34" s="48"/>
      <c r="F34" s="48"/>
      <c r="G34" s="48"/>
      <c r="H34" s="49"/>
      <c r="I34" s="7"/>
      <c r="J34" s="60" t="s">
        <v>78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1"/>
      <c r="BX34" s="38" t="s">
        <v>76</v>
      </c>
      <c r="BY34" s="39"/>
      <c r="BZ34" s="39"/>
      <c r="CA34" s="39"/>
      <c r="CB34" s="39"/>
      <c r="CC34" s="39"/>
      <c r="CD34" s="39"/>
      <c r="CE34" s="39"/>
      <c r="CF34" s="39"/>
      <c r="CG34" s="40"/>
      <c r="CH34" s="44">
        <v>139038.74333333335</v>
      </c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6"/>
      <c r="DB34" s="44">
        <v>152043.59</v>
      </c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6"/>
      <c r="DV34" s="44">
        <v>157286.45</v>
      </c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6"/>
      <c r="EP34" s="44">
        <v>168296.5</v>
      </c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6"/>
    </row>
    <row r="35" spans="1:165" s="5" customFormat="1" ht="11.25" customHeight="1">
      <c r="A35" s="38" t="s">
        <v>108</v>
      </c>
      <c r="B35" s="39"/>
      <c r="C35" s="39"/>
      <c r="D35" s="39"/>
      <c r="E35" s="39"/>
      <c r="F35" s="39"/>
      <c r="G35" s="39"/>
      <c r="H35" s="40"/>
      <c r="I35" s="9"/>
      <c r="J35" s="41" t="s">
        <v>16</v>
      </c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2"/>
      <c r="BX35" s="38" t="s">
        <v>76</v>
      </c>
      <c r="BY35" s="39"/>
      <c r="BZ35" s="39"/>
      <c r="CA35" s="39"/>
      <c r="CB35" s="39"/>
      <c r="CC35" s="39"/>
      <c r="CD35" s="39"/>
      <c r="CE35" s="39"/>
      <c r="CF35" s="39"/>
      <c r="CG35" s="40"/>
      <c r="CH35" s="44">
        <v>9411.7075</v>
      </c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6"/>
      <c r="DB35" s="44">
        <v>10292.02</v>
      </c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6"/>
      <c r="DV35" s="44">
        <v>10646.92</v>
      </c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6"/>
      <c r="EP35" s="44">
        <v>11392.21</v>
      </c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6"/>
    </row>
    <row r="36" spans="1:165" s="5" customFormat="1" ht="11.25">
      <c r="A36" s="38" t="s">
        <v>109</v>
      </c>
      <c r="B36" s="39"/>
      <c r="C36" s="39"/>
      <c r="D36" s="39"/>
      <c r="E36" s="39"/>
      <c r="F36" s="39"/>
      <c r="G36" s="39"/>
      <c r="H36" s="40"/>
      <c r="I36" s="9"/>
      <c r="J36" s="41" t="s">
        <v>18</v>
      </c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2"/>
      <c r="BX36" s="38" t="s">
        <v>76</v>
      </c>
      <c r="BY36" s="39"/>
      <c r="BZ36" s="39"/>
      <c r="CA36" s="39"/>
      <c r="CB36" s="39"/>
      <c r="CC36" s="39"/>
      <c r="CD36" s="39"/>
      <c r="CE36" s="39"/>
      <c r="CF36" s="39"/>
      <c r="CG36" s="40"/>
      <c r="CH36" s="44">
        <v>25317.30416666667</v>
      </c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6"/>
      <c r="DB36" s="44">
        <v>27685.33</v>
      </c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6"/>
      <c r="DV36" s="44">
        <v>28639.989999999998</v>
      </c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6"/>
      <c r="EP36" s="44">
        <v>30644.79</v>
      </c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6"/>
    </row>
    <row r="37" spans="1:165" s="5" customFormat="1" ht="11.25">
      <c r="A37" s="38" t="s">
        <v>110</v>
      </c>
      <c r="B37" s="39"/>
      <c r="C37" s="39"/>
      <c r="D37" s="39"/>
      <c r="E37" s="39"/>
      <c r="F37" s="39"/>
      <c r="G37" s="39"/>
      <c r="H37" s="40"/>
      <c r="I37" s="9"/>
      <c r="J37" s="41" t="s">
        <v>20</v>
      </c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2"/>
      <c r="BX37" s="38" t="s">
        <v>76</v>
      </c>
      <c r="BY37" s="39"/>
      <c r="BZ37" s="39"/>
      <c r="CA37" s="39"/>
      <c r="CB37" s="39"/>
      <c r="CC37" s="39"/>
      <c r="CD37" s="39"/>
      <c r="CE37" s="39"/>
      <c r="CF37" s="39"/>
      <c r="CG37" s="40"/>
      <c r="CH37" s="44">
        <v>6937.990833333332</v>
      </c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6"/>
      <c r="DB37" s="44">
        <v>7586.93</v>
      </c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6"/>
      <c r="DV37" s="44">
        <v>7848.55</v>
      </c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6"/>
      <c r="EP37" s="44">
        <v>8397.95</v>
      </c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6"/>
    </row>
    <row r="38" spans="1:165" s="5" customFormat="1" ht="11.25">
      <c r="A38" s="38" t="s">
        <v>111</v>
      </c>
      <c r="B38" s="39"/>
      <c r="C38" s="39"/>
      <c r="D38" s="39"/>
      <c r="E38" s="39"/>
      <c r="F38" s="39"/>
      <c r="G38" s="39"/>
      <c r="H38" s="40"/>
      <c r="I38" s="9"/>
      <c r="J38" s="41" t="s">
        <v>22</v>
      </c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2"/>
      <c r="BX38" s="38" t="s">
        <v>76</v>
      </c>
      <c r="BY38" s="39"/>
      <c r="BZ38" s="39"/>
      <c r="CA38" s="39"/>
      <c r="CB38" s="39"/>
      <c r="CC38" s="39"/>
      <c r="CD38" s="39"/>
      <c r="CE38" s="39"/>
      <c r="CF38" s="39"/>
      <c r="CG38" s="40"/>
      <c r="CH38" s="44">
        <v>3272.5</v>
      </c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6"/>
      <c r="DB38" s="44">
        <v>3578.58</v>
      </c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6"/>
      <c r="DV38" s="44">
        <v>3701.98</v>
      </c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6"/>
      <c r="EP38" s="44">
        <v>3961.12</v>
      </c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6"/>
    </row>
    <row r="39" spans="1:165" s="5" customFormat="1" ht="11.25" customHeight="1">
      <c r="A39" s="38" t="s">
        <v>112</v>
      </c>
      <c r="B39" s="39"/>
      <c r="C39" s="39"/>
      <c r="D39" s="39"/>
      <c r="E39" s="39"/>
      <c r="F39" s="39"/>
      <c r="G39" s="39"/>
      <c r="H39" s="40"/>
      <c r="I39" s="9"/>
      <c r="J39" s="41" t="s">
        <v>96</v>
      </c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2"/>
      <c r="BX39" s="38" t="s">
        <v>76</v>
      </c>
      <c r="BY39" s="39"/>
      <c r="BZ39" s="39"/>
      <c r="CA39" s="39"/>
      <c r="CB39" s="39"/>
      <c r="CC39" s="39"/>
      <c r="CD39" s="39"/>
      <c r="CE39" s="39"/>
      <c r="CF39" s="39"/>
      <c r="CG39" s="40"/>
      <c r="CH39" s="44">
        <v>94099.24083333333</v>
      </c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6"/>
      <c r="DB39" s="44">
        <v>102900.73</v>
      </c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6"/>
      <c r="DV39" s="44">
        <v>106449.01000000001</v>
      </c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6"/>
      <c r="EP39" s="44">
        <v>113900.43</v>
      </c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6"/>
    </row>
    <row r="40" spans="1:165" s="5" customFormat="1" ht="11.25" customHeight="1">
      <c r="A40" s="38" t="s">
        <v>113</v>
      </c>
      <c r="B40" s="39"/>
      <c r="C40" s="39"/>
      <c r="D40" s="39"/>
      <c r="E40" s="39"/>
      <c r="F40" s="39"/>
      <c r="G40" s="39"/>
      <c r="H40" s="40"/>
      <c r="I40" s="9"/>
      <c r="J40" s="41" t="s">
        <v>97</v>
      </c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2"/>
      <c r="BX40" s="38" t="s">
        <v>76</v>
      </c>
      <c r="BY40" s="39"/>
      <c r="BZ40" s="39"/>
      <c r="CA40" s="39"/>
      <c r="CB40" s="39"/>
      <c r="CC40" s="39"/>
      <c r="CD40" s="39"/>
      <c r="CE40" s="39"/>
      <c r="CF40" s="39"/>
      <c r="CG40" s="40"/>
      <c r="CH40" s="44">
        <v>0</v>
      </c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6"/>
      <c r="DB40" s="44">
        <v>0</v>
      </c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6"/>
      <c r="DV40" s="44">
        <v>0</v>
      </c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6"/>
      <c r="EP40" s="44">
        <v>0</v>
      </c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6"/>
    </row>
    <row r="41" spans="1:165" s="5" customFormat="1" ht="22.5" customHeight="1">
      <c r="A41" s="38" t="s">
        <v>114</v>
      </c>
      <c r="B41" s="39"/>
      <c r="C41" s="39"/>
      <c r="D41" s="39"/>
      <c r="E41" s="39"/>
      <c r="F41" s="39"/>
      <c r="G41" s="39"/>
      <c r="H41" s="40"/>
      <c r="I41" s="9"/>
      <c r="J41" s="41" t="s">
        <v>98</v>
      </c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2"/>
      <c r="BX41" s="38" t="s">
        <v>76</v>
      </c>
      <c r="BY41" s="39"/>
      <c r="BZ41" s="39"/>
      <c r="CA41" s="39"/>
      <c r="CB41" s="39"/>
      <c r="CC41" s="39"/>
      <c r="CD41" s="39"/>
      <c r="CE41" s="39"/>
      <c r="CF41" s="39"/>
      <c r="CG41" s="40"/>
      <c r="CH41" s="44">
        <v>44953.032499999994</v>
      </c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6"/>
      <c r="DB41" s="44">
        <v>49157.67</v>
      </c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6"/>
      <c r="DV41" s="44">
        <v>50852.75</v>
      </c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6"/>
      <c r="EP41" s="44">
        <v>54412.44</v>
      </c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6"/>
    </row>
    <row r="42" spans="1:165" s="5" customFormat="1" ht="11.25" customHeight="1">
      <c r="A42" s="38" t="s">
        <v>115</v>
      </c>
      <c r="B42" s="39"/>
      <c r="C42" s="39"/>
      <c r="D42" s="39"/>
      <c r="E42" s="39"/>
      <c r="F42" s="39"/>
      <c r="G42" s="39"/>
      <c r="H42" s="40"/>
      <c r="I42" s="9"/>
      <c r="J42" s="41" t="s">
        <v>99</v>
      </c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2"/>
      <c r="BX42" s="38" t="s">
        <v>76</v>
      </c>
      <c r="BY42" s="39"/>
      <c r="BZ42" s="39"/>
      <c r="CA42" s="39"/>
      <c r="CB42" s="39"/>
      <c r="CC42" s="39"/>
      <c r="CD42" s="39"/>
      <c r="CE42" s="39"/>
      <c r="CF42" s="39"/>
      <c r="CG42" s="40"/>
      <c r="CH42" s="44">
        <v>26954.389166666668</v>
      </c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6"/>
      <c r="DB42" s="44">
        <v>29475.55</v>
      </c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6"/>
      <c r="DV42" s="44">
        <v>30491.94</v>
      </c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6"/>
      <c r="EP42" s="44">
        <v>32626.370000000003</v>
      </c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6"/>
    </row>
    <row r="43" spans="1:165" s="5" customFormat="1" ht="11.25" customHeight="1">
      <c r="A43" s="38" t="s">
        <v>116</v>
      </c>
      <c r="B43" s="39"/>
      <c r="C43" s="39"/>
      <c r="D43" s="39"/>
      <c r="E43" s="39"/>
      <c r="F43" s="39"/>
      <c r="G43" s="39"/>
      <c r="H43" s="40"/>
      <c r="I43" s="9"/>
      <c r="J43" s="41" t="s">
        <v>30</v>
      </c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2"/>
      <c r="BX43" s="38" t="s">
        <v>76</v>
      </c>
      <c r="BY43" s="39"/>
      <c r="BZ43" s="39"/>
      <c r="CA43" s="39"/>
      <c r="CB43" s="39"/>
      <c r="CC43" s="39"/>
      <c r="CD43" s="39"/>
      <c r="CE43" s="39"/>
      <c r="CF43" s="39"/>
      <c r="CG43" s="40"/>
      <c r="CH43" s="44">
        <v>22191.819166666668</v>
      </c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6"/>
      <c r="DB43" s="44">
        <v>24267.51</v>
      </c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6"/>
      <c r="DV43" s="44">
        <v>25104.32</v>
      </c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6"/>
      <c r="EP43" s="44">
        <v>26861.62</v>
      </c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6"/>
    </row>
    <row r="44" spans="1:165" s="5" customFormat="1" ht="11.25" customHeight="1">
      <c r="A44" s="47" t="s">
        <v>41</v>
      </c>
      <c r="B44" s="48"/>
      <c r="C44" s="48"/>
      <c r="D44" s="48"/>
      <c r="E44" s="48"/>
      <c r="F44" s="48"/>
      <c r="G44" s="48"/>
      <c r="H44" s="49"/>
      <c r="I44" s="7"/>
      <c r="J44" s="60" t="s">
        <v>31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1"/>
      <c r="BX44" s="38" t="s">
        <v>76</v>
      </c>
      <c r="BY44" s="39"/>
      <c r="BZ44" s="39"/>
      <c r="CA44" s="39"/>
      <c r="CB44" s="39"/>
      <c r="CC44" s="39"/>
      <c r="CD44" s="39"/>
      <c r="CE44" s="39"/>
      <c r="CF44" s="39"/>
      <c r="CG44" s="40"/>
      <c r="CH44" s="44">
        <v>54705.049999999996</v>
      </c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6"/>
      <c r="DB44" s="44">
        <v>59821.84</v>
      </c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6"/>
      <c r="DV44" s="44">
        <v>61884.65</v>
      </c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6"/>
      <c r="EP44" s="44">
        <v>66216.58</v>
      </c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6"/>
    </row>
    <row r="45" spans="1:165" s="5" customFormat="1" ht="11.25" customHeight="1">
      <c r="A45" s="47" t="s">
        <v>42</v>
      </c>
      <c r="B45" s="48"/>
      <c r="C45" s="48"/>
      <c r="D45" s="48"/>
      <c r="E45" s="48"/>
      <c r="F45" s="48"/>
      <c r="G45" s="48"/>
      <c r="H45" s="49"/>
      <c r="I45" s="7"/>
      <c r="J45" s="60" t="s">
        <v>32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1"/>
      <c r="BX45" s="38" t="s">
        <v>76</v>
      </c>
      <c r="BY45" s="39"/>
      <c r="BZ45" s="39"/>
      <c r="CA45" s="39"/>
      <c r="CB45" s="39"/>
      <c r="CC45" s="39"/>
      <c r="CD45" s="39"/>
      <c r="CE45" s="39"/>
      <c r="CF45" s="39"/>
      <c r="CG45" s="40"/>
      <c r="CH45" s="44">
        <v>55375.7325</v>
      </c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6"/>
      <c r="DB45" s="44">
        <v>60555.26000000001</v>
      </c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6"/>
      <c r="DV45" s="44">
        <v>62643.35</v>
      </c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6"/>
      <c r="EP45" s="44">
        <v>67028.38</v>
      </c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6"/>
    </row>
    <row r="46" spans="1:165" s="5" customFormat="1" ht="11.25" customHeight="1">
      <c r="A46" s="38" t="s">
        <v>43</v>
      </c>
      <c r="B46" s="39"/>
      <c r="C46" s="39"/>
      <c r="D46" s="39"/>
      <c r="E46" s="39"/>
      <c r="F46" s="39"/>
      <c r="G46" s="39"/>
      <c r="H46" s="40"/>
      <c r="I46" s="9"/>
      <c r="J46" s="41" t="s">
        <v>33</v>
      </c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2"/>
      <c r="BX46" s="38" t="s">
        <v>76</v>
      </c>
      <c r="BY46" s="39"/>
      <c r="BZ46" s="39"/>
      <c r="CA46" s="39"/>
      <c r="CB46" s="39"/>
      <c r="CC46" s="39"/>
      <c r="CD46" s="39"/>
      <c r="CE46" s="39"/>
      <c r="CF46" s="39"/>
      <c r="CG46" s="40"/>
      <c r="CH46" s="44">
        <v>8021.78</v>
      </c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6"/>
      <c r="DB46" s="44">
        <v>8772.09</v>
      </c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6"/>
      <c r="DV46" s="44">
        <v>9074.57</v>
      </c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6"/>
      <c r="EP46" s="44">
        <v>9709.79</v>
      </c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6"/>
    </row>
    <row r="47" spans="1:165" s="5" customFormat="1" ht="11.25" customHeight="1">
      <c r="A47" s="38" t="s">
        <v>44</v>
      </c>
      <c r="B47" s="39"/>
      <c r="C47" s="39"/>
      <c r="D47" s="39"/>
      <c r="E47" s="39"/>
      <c r="F47" s="39"/>
      <c r="G47" s="39"/>
      <c r="H47" s="40"/>
      <c r="I47" s="9"/>
      <c r="J47" s="41" t="s">
        <v>34</v>
      </c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2"/>
      <c r="BX47" s="38" t="s">
        <v>76</v>
      </c>
      <c r="BY47" s="39"/>
      <c r="BZ47" s="39"/>
      <c r="CA47" s="39"/>
      <c r="CB47" s="39"/>
      <c r="CC47" s="39"/>
      <c r="CD47" s="39"/>
      <c r="CE47" s="39"/>
      <c r="CF47" s="39"/>
      <c r="CG47" s="40"/>
      <c r="CH47" s="44">
        <v>13459.855000000001</v>
      </c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6"/>
      <c r="DB47" s="44">
        <v>14718.81</v>
      </c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6"/>
      <c r="DV47" s="44">
        <v>15226.349999999999</v>
      </c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6"/>
      <c r="EP47" s="44">
        <v>16292.189999999999</v>
      </c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6"/>
    </row>
    <row r="48" spans="1:165" s="5" customFormat="1" ht="11.25" customHeight="1">
      <c r="A48" s="38" t="s">
        <v>45</v>
      </c>
      <c r="B48" s="39"/>
      <c r="C48" s="39"/>
      <c r="D48" s="39"/>
      <c r="E48" s="39"/>
      <c r="F48" s="39"/>
      <c r="G48" s="39"/>
      <c r="H48" s="40"/>
      <c r="I48" s="9"/>
      <c r="J48" s="41" t="s">
        <v>100</v>
      </c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2"/>
      <c r="BX48" s="38" t="s">
        <v>76</v>
      </c>
      <c r="BY48" s="39"/>
      <c r="BZ48" s="39"/>
      <c r="CA48" s="39"/>
      <c r="CB48" s="39"/>
      <c r="CC48" s="39"/>
      <c r="CD48" s="39"/>
      <c r="CE48" s="39"/>
      <c r="CF48" s="39"/>
      <c r="CG48" s="40"/>
      <c r="CH48" s="44">
        <v>6439.019166666667</v>
      </c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6"/>
      <c r="DB48" s="44">
        <v>7041.29</v>
      </c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6"/>
      <c r="DV48" s="44">
        <v>7284.09</v>
      </c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6"/>
      <c r="EP48" s="44">
        <v>7793.98</v>
      </c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6"/>
    </row>
    <row r="49" spans="1:165" s="5" customFormat="1" ht="11.25" customHeight="1">
      <c r="A49" s="38" t="s">
        <v>46</v>
      </c>
      <c r="B49" s="39"/>
      <c r="C49" s="39"/>
      <c r="D49" s="39"/>
      <c r="E49" s="39"/>
      <c r="F49" s="39"/>
      <c r="G49" s="39"/>
      <c r="H49" s="40"/>
      <c r="I49" s="9"/>
      <c r="J49" s="41" t="s">
        <v>101</v>
      </c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2"/>
      <c r="BX49" s="38" t="s">
        <v>76</v>
      </c>
      <c r="BY49" s="39"/>
      <c r="BZ49" s="39"/>
      <c r="CA49" s="39"/>
      <c r="CB49" s="39"/>
      <c r="CC49" s="39"/>
      <c r="CD49" s="39"/>
      <c r="CE49" s="39"/>
      <c r="CF49" s="39"/>
      <c r="CG49" s="40"/>
      <c r="CH49" s="44">
        <v>0</v>
      </c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6"/>
      <c r="DB49" s="44">
        <v>0</v>
      </c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6"/>
      <c r="DV49" s="44">
        <v>0</v>
      </c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6"/>
      <c r="EP49" s="44">
        <v>0</v>
      </c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6"/>
    </row>
    <row r="50" spans="1:165" s="5" customFormat="1" ht="11.25" customHeight="1">
      <c r="A50" s="38" t="s">
        <v>117</v>
      </c>
      <c r="B50" s="39"/>
      <c r="C50" s="39"/>
      <c r="D50" s="39"/>
      <c r="E50" s="39"/>
      <c r="F50" s="39"/>
      <c r="G50" s="39"/>
      <c r="H50" s="40"/>
      <c r="I50" s="9"/>
      <c r="J50" s="41" t="s">
        <v>102</v>
      </c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2"/>
      <c r="BX50" s="38" t="s">
        <v>76</v>
      </c>
      <c r="BY50" s="39"/>
      <c r="BZ50" s="39"/>
      <c r="CA50" s="39"/>
      <c r="CB50" s="39"/>
      <c r="CC50" s="39"/>
      <c r="CD50" s="39"/>
      <c r="CE50" s="39"/>
      <c r="CF50" s="39"/>
      <c r="CG50" s="40"/>
      <c r="CH50" s="44">
        <v>19188.12583333333</v>
      </c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6"/>
      <c r="DB50" s="44">
        <v>20982.870000000003</v>
      </c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6"/>
      <c r="DV50" s="44">
        <v>21706.41</v>
      </c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6"/>
      <c r="EP50" s="44">
        <v>23225.86</v>
      </c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6"/>
    </row>
    <row r="51" spans="1:165" s="5" customFormat="1" ht="11.25" customHeight="1">
      <c r="A51" s="38" t="s">
        <v>118</v>
      </c>
      <c r="B51" s="39"/>
      <c r="C51" s="39"/>
      <c r="D51" s="39"/>
      <c r="E51" s="39"/>
      <c r="F51" s="39"/>
      <c r="G51" s="39"/>
      <c r="H51" s="40"/>
      <c r="I51" s="9"/>
      <c r="J51" s="41" t="s">
        <v>30</v>
      </c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2"/>
      <c r="BX51" s="38" t="s">
        <v>76</v>
      </c>
      <c r="BY51" s="39"/>
      <c r="BZ51" s="39"/>
      <c r="CA51" s="39"/>
      <c r="CB51" s="39"/>
      <c r="CC51" s="39"/>
      <c r="CD51" s="39"/>
      <c r="CE51" s="39"/>
      <c r="CF51" s="39"/>
      <c r="CG51" s="40"/>
      <c r="CH51" s="44">
        <v>8266.9525</v>
      </c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6"/>
      <c r="DB51" s="44">
        <v>9040.2</v>
      </c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6"/>
      <c r="DV51" s="44">
        <v>9351.93</v>
      </c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6"/>
      <c r="EP51" s="44">
        <v>10006.560000000001</v>
      </c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6"/>
    </row>
    <row r="52" spans="1:165" s="5" customFormat="1" ht="11.25" customHeight="1">
      <c r="A52" s="47">
        <v>2</v>
      </c>
      <c r="B52" s="48"/>
      <c r="C52" s="48"/>
      <c r="D52" s="48"/>
      <c r="E52" s="48"/>
      <c r="F52" s="48"/>
      <c r="G52" s="48"/>
      <c r="H52" s="49"/>
      <c r="I52" s="7"/>
      <c r="J52" s="60" t="s">
        <v>35</v>
      </c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1"/>
      <c r="BX52" s="38" t="s">
        <v>76</v>
      </c>
      <c r="BY52" s="39"/>
      <c r="BZ52" s="39"/>
      <c r="CA52" s="39"/>
      <c r="CB52" s="39"/>
      <c r="CC52" s="39"/>
      <c r="CD52" s="39"/>
      <c r="CE52" s="39"/>
      <c r="CF52" s="39"/>
      <c r="CG52" s="40"/>
      <c r="CH52" s="44">
        <v>16356.13</v>
      </c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6"/>
      <c r="DB52" s="44">
        <v>16356.13</v>
      </c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6"/>
      <c r="DV52" s="44">
        <v>16356.13</v>
      </c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6"/>
      <c r="EP52" s="44">
        <v>16356.13</v>
      </c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6"/>
    </row>
    <row r="53" spans="1:165" s="5" customFormat="1" ht="11.25" customHeight="1">
      <c r="A53" s="47">
        <v>3</v>
      </c>
      <c r="B53" s="48"/>
      <c r="C53" s="48"/>
      <c r="D53" s="48"/>
      <c r="E53" s="48"/>
      <c r="F53" s="48"/>
      <c r="G53" s="48"/>
      <c r="H53" s="49"/>
      <c r="I53" s="7"/>
      <c r="J53" s="60" t="s">
        <v>79</v>
      </c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1"/>
      <c r="BX53" s="38" t="s">
        <v>76</v>
      </c>
      <c r="BY53" s="39"/>
      <c r="BZ53" s="39"/>
      <c r="CA53" s="39"/>
      <c r="CB53" s="39"/>
      <c r="CC53" s="39"/>
      <c r="CD53" s="39"/>
      <c r="CE53" s="39"/>
      <c r="CF53" s="39"/>
      <c r="CG53" s="40"/>
      <c r="CH53" s="44">
        <v>8336.055</v>
      </c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6"/>
      <c r="DB53" s="44">
        <v>9115.759999999998</v>
      </c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6"/>
      <c r="DV53" s="44">
        <v>9430.099999999999</v>
      </c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6"/>
      <c r="EP53" s="44">
        <v>10090.22</v>
      </c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6"/>
    </row>
    <row r="54" spans="1:165" s="5" customFormat="1" ht="11.25" customHeight="1">
      <c r="A54" s="38" t="s">
        <v>47</v>
      </c>
      <c r="B54" s="39"/>
      <c r="C54" s="39"/>
      <c r="D54" s="39"/>
      <c r="E54" s="39"/>
      <c r="F54" s="39"/>
      <c r="G54" s="39"/>
      <c r="H54" s="40"/>
      <c r="I54" s="9"/>
      <c r="J54" s="41" t="s">
        <v>36</v>
      </c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2"/>
      <c r="BX54" s="38" t="s">
        <v>76</v>
      </c>
      <c r="BY54" s="39"/>
      <c r="BZ54" s="39"/>
      <c r="CA54" s="39"/>
      <c r="CB54" s="39"/>
      <c r="CC54" s="39"/>
      <c r="CD54" s="39"/>
      <c r="CE54" s="39"/>
      <c r="CF54" s="39"/>
      <c r="CG54" s="40"/>
      <c r="CH54" s="44">
        <v>371.99833333333333</v>
      </c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6"/>
      <c r="DB54" s="44">
        <v>406.78999999999996</v>
      </c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6"/>
      <c r="DV54" s="44">
        <v>420.82</v>
      </c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6"/>
      <c r="EP54" s="44">
        <v>450.28</v>
      </c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6"/>
    </row>
    <row r="55" spans="1:165" s="5" customFormat="1" ht="11.25" customHeight="1">
      <c r="A55" s="38" t="s">
        <v>48</v>
      </c>
      <c r="B55" s="39"/>
      <c r="C55" s="39"/>
      <c r="D55" s="39"/>
      <c r="E55" s="39"/>
      <c r="F55" s="39"/>
      <c r="G55" s="39"/>
      <c r="H55" s="40"/>
      <c r="I55" s="9"/>
      <c r="J55" s="41" t="s">
        <v>103</v>
      </c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2"/>
      <c r="BX55" s="38" t="s">
        <v>76</v>
      </c>
      <c r="BY55" s="39"/>
      <c r="BZ55" s="39"/>
      <c r="CA55" s="39"/>
      <c r="CB55" s="39"/>
      <c r="CC55" s="39"/>
      <c r="CD55" s="39"/>
      <c r="CE55" s="39"/>
      <c r="CF55" s="39"/>
      <c r="CG55" s="40"/>
      <c r="CH55" s="44">
        <v>0</v>
      </c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6"/>
      <c r="DB55" s="44">
        <v>0</v>
      </c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6"/>
      <c r="DV55" s="44">
        <v>0</v>
      </c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6"/>
      <c r="EP55" s="44">
        <v>0</v>
      </c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6"/>
    </row>
    <row r="56" spans="1:165" s="5" customFormat="1" ht="11.25">
      <c r="A56" s="38" t="s">
        <v>49</v>
      </c>
      <c r="B56" s="39"/>
      <c r="C56" s="39"/>
      <c r="D56" s="39"/>
      <c r="E56" s="39"/>
      <c r="F56" s="39"/>
      <c r="G56" s="39"/>
      <c r="H56" s="40"/>
      <c r="I56" s="9"/>
      <c r="J56" s="41" t="s">
        <v>37</v>
      </c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2"/>
      <c r="BX56" s="38" t="s">
        <v>76</v>
      </c>
      <c r="BY56" s="39"/>
      <c r="BZ56" s="39"/>
      <c r="CA56" s="39"/>
      <c r="CB56" s="39"/>
      <c r="CC56" s="39"/>
      <c r="CD56" s="39"/>
      <c r="CE56" s="39"/>
      <c r="CF56" s="39"/>
      <c r="CG56" s="40"/>
      <c r="CH56" s="44">
        <v>6333.1125</v>
      </c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6"/>
      <c r="DB56" s="44">
        <v>6925.48</v>
      </c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6"/>
      <c r="DV56" s="44">
        <v>7164.29</v>
      </c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6"/>
      <c r="EP56" s="44">
        <v>7665.799999999999</v>
      </c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6"/>
    </row>
    <row r="57" spans="1:165" s="5" customFormat="1" ht="11.25">
      <c r="A57" s="38" t="s">
        <v>50</v>
      </c>
      <c r="B57" s="39"/>
      <c r="C57" s="39"/>
      <c r="D57" s="39"/>
      <c r="E57" s="39"/>
      <c r="F57" s="39"/>
      <c r="G57" s="39"/>
      <c r="H57" s="40"/>
      <c r="I57" s="9"/>
      <c r="J57" s="41" t="s">
        <v>104</v>
      </c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2"/>
      <c r="BX57" s="38" t="s">
        <v>76</v>
      </c>
      <c r="BY57" s="39"/>
      <c r="BZ57" s="39"/>
      <c r="CA57" s="39"/>
      <c r="CB57" s="39"/>
      <c r="CC57" s="39"/>
      <c r="CD57" s="39"/>
      <c r="CE57" s="39"/>
      <c r="CF57" s="39"/>
      <c r="CG57" s="40"/>
      <c r="CH57" s="44">
        <v>0</v>
      </c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6"/>
      <c r="DB57" s="44">
        <v>0</v>
      </c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6"/>
      <c r="DV57" s="44">
        <v>0</v>
      </c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6"/>
      <c r="EP57" s="44">
        <v>0</v>
      </c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6"/>
    </row>
    <row r="58" spans="1:165" s="5" customFormat="1" ht="11.25">
      <c r="A58" s="38" t="s">
        <v>119</v>
      </c>
      <c r="B58" s="39"/>
      <c r="C58" s="39"/>
      <c r="D58" s="39"/>
      <c r="E58" s="39"/>
      <c r="F58" s="39"/>
      <c r="G58" s="39"/>
      <c r="H58" s="40"/>
      <c r="I58" s="9"/>
      <c r="J58" s="41" t="s">
        <v>51</v>
      </c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2"/>
      <c r="BX58" s="38" t="s">
        <v>76</v>
      </c>
      <c r="BY58" s="39"/>
      <c r="BZ58" s="39"/>
      <c r="CA58" s="39"/>
      <c r="CB58" s="39"/>
      <c r="CC58" s="39"/>
      <c r="CD58" s="39"/>
      <c r="CE58" s="39"/>
      <c r="CF58" s="39"/>
      <c r="CG58" s="40"/>
      <c r="CH58" s="44">
        <v>1630.9441666666667</v>
      </c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6"/>
      <c r="DB58" s="44">
        <v>1783.4899999999998</v>
      </c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6"/>
      <c r="DV58" s="44">
        <v>1844.9899999999998</v>
      </c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6"/>
      <c r="EP58" s="44">
        <v>1974.1399999999999</v>
      </c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6"/>
    </row>
    <row r="59" spans="1:165" s="22" customFormat="1" ht="11.25">
      <c r="A59" s="66">
        <v>4</v>
      </c>
      <c r="B59" s="67"/>
      <c r="C59" s="67"/>
      <c r="D59" s="67"/>
      <c r="E59" s="67"/>
      <c r="F59" s="67"/>
      <c r="G59" s="67"/>
      <c r="H59" s="68"/>
      <c r="I59" s="21"/>
      <c r="J59" s="64" t="s">
        <v>67</v>
      </c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5"/>
      <c r="BX59" s="30" t="s">
        <v>76</v>
      </c>
      <c r="BY59" s="31"/>
      <c r="BZ59" s="31"/>
      <c r="CA59" s="31"/>
      <c r="CB59" s="31"/>
      <c r="CC59" s="31"/>
      <c r="CD59" s="31"/>
      <c r="CE59" s="31"/>
      <c r="CF59" s="31"/>
      <c r="CG59" s="32"/>
      <c r="CH59" s="44">
        <v>1583.2756250000002</v>
      </c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6"/>
      <c r="DB59" s="44">
        <v>1731.3700000000001</v>
      </c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6"/>
      <c r="DV59" s="44">
        <v>1791.0725000000002</v>
      </c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6"/>
      <c r="EP59" s="44">
        <v>1916.4499999999998</v>
      </c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6"/>
    </row>
    <row r="60" spans="1:165" s="5" customFormat="1" ht="11.25">
      <c r="A60" s="47" t="s">
        <v>53</v>
      </c>
      <c r="B60" s="48"/>
      <c r="C60" s="48"/>
      <c r="D60" s="48"/>
      <c r="E60" s="48"/>
      <c r="F60" s="48"/>
      <c r="G60" s="48"/>
      <c r="H60" s="49"/>
      <c r="I60" s="7"/>
      <c r="J60" s="60" t="s">
        <v>52</v>
      </c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1"/>
      <c r="BX60" s="38" t="s">
        <v>76</v>
      </c>
      <c r="BY60" s="39"/>
      <c r="BZ60" s="39"/>
      <c r="CA60" s="39"/>
      <c r="CB60" s="39"/>
      <c r="CC60" s="39"/>
      <c r="CD60" s="39"/>
      <c r="CE60" s="39"/>
      <c r="CF60" s="39"/>
      <c r="CG60" s="40"/>
      <c r="CH60" s="44">
        <v>0</v>
      </c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6"/>
      <c r="DB60" s="44">
        <v>0</v>
      </c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6"/>
      <c r="DV60" s="44">
        <v>0</v>
      </c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6"/>
      <c r="EP60" s="44">
        <v>0</v>
      </c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6"/>
    </row>
    <row r="61" spans="1:165" s="19" customFormat="1" ht="11.25">
      <c r="A61" s="55" t="s">
        <v>68</v>
      </c>
      <c r="B61" s="56"/>
      <c r="C61" s="56"/>
      <c r="D61" s="56"/>
      <c r="E61" s="56"/>
      <c r="F61" s="56"/>
      <c r="G61" s="56"/>
      <c r="H61" s="57"/>
      <c r="I61" s="18"/>
      <c r="J61" s="58" t="s">
        <v>54</v>
      </c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9"/>
      <c r="BX61" s="55" t="s">
        <v>76</v>
      </c>
      <c r="BY61" s="56"/>
      <c r="BZ61" s="56"/>
      <c r="CA61" s="56"/>
      <c r="CB61" s="56"/>
      <c r="CC61" s="56"/>
      <c r="CD61" s="56"/>
      <c r="CE61" s="56"/>
      <c r="CF61" s="56"/>
      <c r="CG61" s="57"/>
      <c r="CH61" s="44">
        <v>0</v>
      </c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6"/>
      <c r="DB61" s="44">
        <v>0</v>
      </c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6"/>
      <c r="DV61" s="44">
        <v>0</v>
      </c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6"/>
      <c r="EP61" s="44">
        <v>0</v>
      </c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6"/>
    </row>
    <row r="62" spans="1:165" s="19" customFormat="1" ht="11.25">
      <c r="A62" s="55" t="s">
        <v>69</v>
      </c>
      <c r="B62" s="56"/>
      <c r="C62" s="56"/>
      <c r="D62" s="56"/>
      <c r="E62" s="56"/>
      <c r="F62" s="56"/>
      <c r="G62" s="56"/>
      <c r="H62" s="57"/>
      <c r="I62" s="18"/>
      <c r="J62" s="58" t="s">
        <v>55</v>
      </c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9"/>
      <c r="BX62" s="55" t="s">
        <v>76</v>
      </c>
      <c r="BY62" s="56"/>
      <c r="BZ62" s="56"/>
      <c r="CA62" s="56"/>
      <c r="CB62" s="56"/>
      <c r="CC62" s="56"/>
      <c r="CD62" s="56"/>
      <c r="CE62" s="56"/>
      <c r="CF62" s="56"/>
      <c r="CG62" s="57"/>
      <c r="CH62" s="44">
        <v>0</v>
      </c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6"/>
      <c r="DB62" s="44">
        <v>0</v>
      </c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6"/>
      <c r="DV62" s="44">
        <v>0</v>
      </c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6"/>
      <c r="EP62" s="44">
        <v>0</v>
      </c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6"/>
    </row>
    <row r="63" spans="1:165" s="19" customFormat="1" ht="11.25">
      <c r="A63" s="55" t="s">
        <v>120</v>
      </c>
      <c r="B63" s="56"/>
      <c r="C63" s="56"/>
      <c r="D63" s="56"/>
      <c r="E63" s="56"/>
      <c r="F63" s="56"/>
      <c r="G63" s="56"/>
      <c r="H63" s="57"/>
      <c r="I63" s="18"/>
      <c r="J63" s="58" t="s">
        <v>56</v>
      </c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9"/>
      <c r="BX63" s="55" t="s">
        <v>76</v>
      </c>
      <c r="BY63" s="56"/>
      <c r="BZ63" s="56"/>
      <c r="CA63" s="56"/>
      <c r="CB63" s="56"/>
      <c r="CC63" s="56"/>
      <c r="CD63" s="56"/>
      <c r="CE63" s="56"/>
      <c r="CF63" s="56"/>
      <c r="CG63" s="57"/>
      <c r="CH63" s="44">
        <v>0</v>
      </c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6"/>
      <c r="DB63" s="44">
        <v>0</v>
      </c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6"/>
      <c r="DV63" s="44">
        <v>0</v>
      </c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6"/>
      <c r="EP63" s="44">
        <v>0</v>
      </c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6"/>
    </row>
    <row r="64" spans="1:165" s="19" customFormat="1" ht="22.5" customHeight="1">
      <c r="A64" s="55" t="s">
        <v>121</v>
      </c>
      <c r="B64" s="56"/>
      <c r="C64" s="56"/>
      <c r="D64" s="56"/>
      <c r="E64" s="56"/>
      <c r="F64" s="56"/>
      <c r="G64" s="56"/>
      <c r="H64" s="57"/>
      <c r="I64" s="18"/>
      <c r="J64" s="58" t="s">
        <v>105</v>
      </c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9"/>
      <c r="BX64" s="55" t="s">
        <v>76</v>
      </c>
      <c r="BY64" s="56"/>
      <c r="BZ64" s="56"/>
      <c r="CA64" s="56"/>
      <c r="CB64" s="56"/>
      <c r="CC64" s="56"/>
      <c r="CD64" s="56"/>
      <c r="CE64" s="56"/>
      <c r="CF64" s="56"/>
      <c r="CG64" s="57"/>
      <c r="CH64" s="44">
        <v>0</v>
      </c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6"/>
      <c r="DB64" s="44">
        <v>0</v>
      </c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6"/>
      <c r="DV64" s="44">
        <v>0</v>
      </c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6"/>
      <c r="EP64" s="44">
        <v>0</v>
      </c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6"/>
    </row>
    <row r="65" spans="1:165" s="19" customFormat="1" ht="11.25">
      <c r="A65" s="52" t="s">
        <v>80</v>
      </c>
      <c r="B65" s="53"/>
      <c r="C65" s="53"/>
      <c r="D65" s="53"/>
      <c r="E65" s="53"/>
      <c r="F65" s="53"/>
      <c r="G65" s="53"/>
      <c r="H65" s="54"/>
      <c r="I65" s="20"/>
      <c r="J65" s="50" t="s">
        <v>57</v>
      </c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1"/>
      <c r="BX65" s="55" t="s">
        <v>76</v>
      </c>
      <c r="BY65" s="56"/>
      <c r="BZ65" s="56"/>
      <c r="CA65" s="56"/>
      <c r="CB65" s="56"/>
      <c r="CC65" s="56"/>
      <c r="CD65" s="56"/>
      <c r="CE65" s="56"/>
      <c r="CF65" s="56"/>
      <c r="CG65" s="57"/>
      <c r="CH65" s="44">
        <v>1583.2756250000002</v>
      </c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6"/>
      <c r="DB65" s="44">
        <v>1731.3700000000001</v>
      </c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6"/>
      <c r="DV65" s="44">
        <v>1791.0725000000002</v>
      </c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6"/>
      <c r="EP65" s="44">
        <v>1916.4499999999998</v>
      </c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6"/>
    </row>
    <row r="66" spans="1:165" s="19" customFormat="1" ht="11.25">
      <c r="A66" s="52">
        <v>5</v>
      </c>
      <c r="B66" s="53"/>
      <c r="C66" s="53"/>
      <c r="D66" s="53"/>
      <c r="E66" s="53"/>
      <c r="F66" s="53"/>
      <c r="G66" s="53"/>
      <c r="H66" s="54"/>
      <c r="I66" s="20"/>
      <c r="J66" s="50" t="s">
        <v>58</v>
      </c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1"/>
      <c r="BX66" s="55" t="s">
        <v>76</v>
      </c>
      <c r="BY66" s="56"/>
      <c r="BZ66" s="56"/>
      <c r="CA66" s="56"/>
      <c r="CB66" s="56"/>
      <c r="CC66" s="56"/>
      <c r="CD66" s="56"/>
      <c r="CE66" s="56"/>
      <c r="CF66" s="56"/>
      <c r="CG66" s="57"/>
      <c r="CH66" s="44">
        <v>3655792.7590266666</v>
      </c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6"/>
      <c r="DB66" s="44">
        <v>3984259.69</v>
      </c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6"/>
      <c r="DV66" s="44">
        <v>4109532.7725000004</v>
      </c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6"/>
      <c r="EP66" s="44">
        <v>4397234.96</v>
      </c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6"/>
    </row>
    <row r="67" spans="1:165" s="5" customFormat="1" ht="11.25">
      <c r="A67" s="47" t="s">
        <v>59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9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</row>
    <row r="68" spans="1:165" s="5" customFormat="1" ht="11.25" customHeight="1">
      <c r="A68" s="38">
        <v>1</v>
      </c>
      <c r="B68" s="39"/>
      <c r="C68" s="39"/>
      <c r="D68" s="39"/>
      <c r="E68" s="39"/>
      <c r="F68" s="39"/>
      <c r="G68" s="39"/>
      <c r="H68" s="40"/>
      <c r="I68" s="9"/>
      <c r="J68" s="41" t="s">
        <v>60</v>
      </c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2"/>
      <c r="BX68" s="38" t="s">
        <v>70</v>
      </c>
      <c r="BY68" s="39"/>
      <c r="BZ68" s="39"/>
      <c r="CA68" s="39"/>
      <c r="CB68" s="39"/>
      <c r="CC68" s="39"/>
      <c r="CD68" s="39"/>
      <c r="CE68" s="39"/>
      <c r="CF68" s="39"/>
      <c r="CG68" s="40"/>
      <c r="CH68" s="43">
        <v>3390</v>
      </c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4">
        <v>3390</v>
      </c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6"/>
      <c r="DV68" s="44">
        <v>3390</v>
      </c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6"/>
      <c r="EP68" s="44">
        <v>3390</v>
      </c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6"/>
    </row>
    <row r="69" spans="1:165" s="5" customFormat="1" ht="11.25">
      <c r="A69" s="38">
        <v>2</v>
      </c>
      <c r="B69" s="39"/>
      <c r="C69" s="39"/>
      <c r="D69" s="39"/>
      <c r="E69" s="39"/>
      <c r="F69" s="39"/>
      <c r="G69" s="39"/>
      <c r="H69" s="40"/>
      <c r="I69" s="9"/>
      <c r="J69" s="41" t="s">
        <v>61</v>
      </c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2"/>
      <c r="BX69" s="38" t="s">
        <v>62</v>
      </c>
      <c r="BY69" s="39"/>
      <c r="BZ69" s="39"/>
      <c r="CA69" s="39"/>
      <c r="CB69" s="39"/>
      <c r="CC69" s="39"/>
      <c r="CD69" s="39"/>
      <c r="CE69" s="39"/>
      <c r="CF69" s="39"/>
      <c r="CG69" s="40"/>
      <c r="CH69" s="44">
        <v>18089.5</v>
      </c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6"/>
      <c r="DB69" s="44">
        <f>CH69</f>
        <v>18089.5</v>
      </c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6"/>
      <c r="DV69" s="44">
        <f>DB69</f>
        <v>18089.5</v>
      </c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6"/>
      <c r="EP69" s="44">
        <f>DV69</f>
        <v>18089.5</v>
      </c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6"/>
    </row>
    <row r="70" spans="1:165" s="22" customFormat="1" ht="11.25">
      <c r="A70" s="30">
        <v>3</v>
      </c>
      <c r="B70" s="31"/>
      <c r="C70" s="31"/>
      <c r="D70" s="31"/>
      <c r="E70" s="31"/>
      <c r="F70" s="31"/>
      <c r="G70" s="31"/>
      <c r="H70" s="32"/>
      <c r="I70" s="23"/>
      <c r="J70" s="33" t="s">
        <v>106</v>
      </c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4"/>
      <c r="BX70" s="30" t="s">
        <v>81</v>
      </c>
      <c r="BY70" s="31"/>
      <c r="BZ70" s="31"/>
      <c r="CA70" s="31"/>
      <c r="CB70" s="31"/>
      <c r="CC70" s="31"/>
      <c r="CD70" s="31"/>
      <c r="CE70" s="31"/>
      <c r="CF70" s="31"/>
      <c r="CG70" s="32"/>
      <c r="CH70" s="35">
        <f>4543</f>
        <v>4543</v>
      </c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7"/>
      <c r="DB70" s="35">
        <f>4543</f>
        <v>4543</v>
      </c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7"/>
      <c r="DV70" s="35">
        <f>4543</f>
        <v>4543</v>
      </c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7"/>
      <c r="EP70" s="35">
        <f>4543</f>
        <v>4543</v>
      </c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7"/>
    </row>
    <row r="71" spans="1:165" s="22" customFormat="1" ht="11.25">
      <c r="A71" s="30">
        <v>4</v>
      </c>
      <c r="B71" s="31"/>
      <c r="C71" s="31"/>
      <c r="D71" s="31"/>
      <c r="E71" s="31"/>
      <c r="F71" s="31"/>
      <c r="G71" s="31"/>
      <c r="H71" s="32"/>
      <c r="I71" s="23"/>
      <c r="J71" s="33" t="s">
        <v>82</v>
      </c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4"/>
      <c r="BX71" s="30" t="s">
        <v>63</v>
      </c>
      <c r="BY71" s="31"/>
      <c r="BZ71" s="31"/>
      <c r="CA71" s="31"/>
      <c r="CB71" s="31"/>
      <c r="CC71" s="31"/>
      <c r="CD71" s="31"/>
      <c r="CE71" s="31"/>
      <c r="CF71" s="31"/>
      <c r="CG71" s="32"/>
      <c r="CH71" s="35">
        <v>0.37118394648829434</v>
      </c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7"/>
      <c r="DB71" s="35">
        <v>0.37118394648829434</v>
      </c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  <c r="DU71" s="37"/>
      <c r="DV71" s="35">
        <v>0.37118394648829434</v>
      </c>
      <c r="DW71" s="36"/>
      <c r="DX71" s="36"/>
      <c r="DY71" s="36"/>
      <c r="DZ71" s="36"/>
      <c r="EA71" s="36"/>
      <c r="EB71" s="36"/>
      <c r="EC71" s="36"/>
      <c r="ED71" s="36"/>
      <c r="EE71" s="36"/>
      <c r="EF71" s="36"/>
      <c r="EG71" s="36"/>
      <c r="EH71" s="36"/>
      <c r="EI71" s="36"/>
      <c r="EJ71" s="36"/>
      <c r="EK71" s="36"/>
      <c r="EL71" s="36"/>
      <c r="EM71" s="36"/>
      <c r="EN71" s="36"/>
      <c r="EO71" s="37"/>
      <c r="EP71" s="35">
        <v>0.37118394648829434</v>
      </c>
      <c r="EQ71" s="36"/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6"/>
      <c r="FF71" s="36"/>
      <c r="FG71" s="36"/>
      <c r="FH71" s="36"/>
      <c r="FI71" s="37"/>
    </row>
    <row r="72" ht="12.75">
      <c r="DB72" s="17">
        <f>DB11+DB53-DB52+DB65</f>
        <v>3984259.69</v>
      </c>
    </row>
  </sheetData>
  <sheetProtection/>
  <mergeCells count="437">
    <mergeCell ref="EP69:FI69"/>
    <mergeCell ref="EP70:FI70"/>
    <mergeCell ref="EP71:FI71"/>
    <mergeCell ref="EP66:FI66"/>
    <mergeCell ref="DB68:DU68"/>
    <mergeCell ref="DB69:DU69"/>
    <mergeCell ref="DB70:DU70"/>
    <mergeCell ref="DB71:DU71"/>
    <mergeCell ref="DV68:EO68"/>
    <mergeCell ref="DV69:EO69"/>
    <mergeCell ref="DV70:EO70"/>
    <mergeCell ref="DV71:EO71"/>
    <mergeCell ref="EP68:FI68"/>
    <mergeCell ref="EP60:FI60"/>
    <mergeCell ref="EP61:FI61"/>
    <mergeCell ref="EP62:FI62"/>
    <mergeCell ref="EP63:FI63"/>
    <mergeCell ref="EP64:FI64"/>
    <mergeCell ref="EP65:FI65"/>
    <mergeCell ref="DV65:EO65"/>
    <mergeCell ref="EP54:FI54"/>
    <mergeCell ref="EP55:FI55"/>
    <mergeCell ref="EP56:FI56"/>
    <mergeCell ref="EP57:FI57"/>
    <mergeCell ref="EP58:FI58"/>
    <mergeCell ref="EP59:FI59"/>
    <mergeCell ref="EP48:FI48"/>
    <mergeCell ref="EP49:FI49"/>
    <mergeCell ref="EP50:FI50"/>
    <mergeCell ref="EP51:FI51"/>
    <mergeCell ref="EP52:FI52"/>
    <mergeCell ref="EP53:FI53"/>
    <mergeCell ref="EP42:FI42"/>
    <mergeCell ref="EP43:FI43"/>
    <mergeCell ref="EP44:FI44"/>
    <mergeCell ref="EP45:FI45"/>
    <mergeCell ref="EP46:FI46"/>
    <mergeCell ref="EP47:FI47"/>
    <mergeCell ref="EP36:FI36"/>
    <mergeCell ref="EP37:FI37"/>
    <mergeCell ref="EP38:FI38"/>
    <mergeCell ref="EP39:FI39"/>
    <mergeCell ref="EP40:FI40"/>
    <mergeCell ref="EP41:FI41"/>
    <mergeCell ref="EP30:FI30"/>
    <mergeCell ref="EP31:FI31"/>
    <mergeCell ref="EP32:FI32"/>
    <mergeCell ref="EP33:FI33"/>
    <mergeCell ref="EP34:FI34"/>
    <mergeCell ref="EP35:FI35"/>
    <mergeCell ref="EP24:FI24"/>
    <mergeCell ref="EP25:FI25"/>
    <mergeCell ref="EP26:FI26"/>
    <mergeCell ref="EP27:FI27"/>
    <mergeCell ref="EP28:FI28"/>
    <mergeCell ref="EP29:FI29"/>
    <mergeCell ref="EP18:FI18"/>
    <mergeCell ref="EP19:FI19"/>
    <mergeCell ref="EP20:FI20"/>
    <mergeCell ref="EP21:FI21"/>
    <mergeCell ref="EP22:FI22"/>
    <mergeCell ref="EP23:FI23"/>
    <mergeCell ref="DV66:EO66"/>
    <mergeCell ref="EP10:FI10"/>
    <mergeCell ref="EP11:FI11"/>
    <mergeCell ref="EP12:FI12"/>
    <mergeCell ref="EP13:FI13"/>
    <mergeCell ref="EP14:FI14"/>
    <mergeCell ref="EP15:FI15"/>
    <mergeCell ref="EP16:FI16"/>
    <mergeCell ref="EP17:FI17"/>
    <mergeCell ref="DV59:EO59"/>
    <mergeCell ref="DV60:EO60"/>
    <mergeCell ref="DV61:EO61"/>
    <mergeCell ref="DV62:EO62"/>
    <mergeCell ref="DV63:EO63"/>
    <mergeCell ref="DV64:EO64"/>
    <mergeCell ref="DV53:EO53"/>
    <mergeCell ref="DV54:EO54"/>
    <mergeCell ref="DV55:EO55"/>
    <mergeCell ref="DV56:EO56"/>
    <mergeCell ref="DV57:EO57"/>
    <mergeCell ref="DV58:EO58"/>
    <mergeCell ref="DV47:EO47"/>
    <mergeCell ref="DV48:EO48"/>
    <mergeCell ref="DV49:EO49"/>
    <mergeCell ref="DV50:EO50"/>
    <mergeCell ref="DV51:EO51"/>
    <mergeCell ref="DV52:EO52"/>
    <mergeCell ref="DV41:EO41"/>
    <mergeCell ref="DV42:EO42"/>
    <mergeCell ref="DV43:EO43"/>
    <mergeCell ref="DV44:EO44"/>
    <mergeCell ref="DV45:EO45"/>
    <mergeCell ref="DV46:EO46"/>
    <mergeCell ref="DV35:EO35"/>
    <mergeCell ref="DV36:EO36"/>
    <mergeCell ref="DV37:EO37"/>
    <mergeCell ref="DV38:EO38"/>
    <mergeCell ref="DV39:EO39"/>
    <mergeCell ref="DV40:EO40"/>
    <mergeCell ref="DV29:EO29"/>
    <mergeCell ref="DV30:EO30"/>
    <mergeCell ref="DV31:EO31"/>
    <mergeCell ref="DV32:EO32"/>
    <mergeCell ref="DV33:EO33"/>
    <mergeCell ref="DV34:EO34"/>
    <mergeCell ref="DV23:EO23"/>
    <mergeCell ref="DV24:EO24"/>
    <mergeCell ref="DV25:EO25"/>
    <mergeCell ref="DV26:EO26"/>
    <mergeCell ref="DV27:EO27"/>
    <mergeCell ref="DV28:EO28"/>
    <mergeCell ref="DV17:EO17"/>
    <mergeCell ref="DV18:EO18"/>
    <mergeCell ref="DV19:EO19"/>
    <mergeCell ref="DV20:EO20"/>
    <mergeCell ref="DV21:EO21"/>
    <mergeCell ref="DV22:EO22"/>
    <mergeCell ref="DB64:DU64"/>
    <mergeCell ref="DB65:DU65"/>
    <mergeCell ref="DB66:DU66"/>
    <mergeCell ref="DV10:EO10"/>
    <mergeCell ref="DV11:EO11"/>
    <mergeCell ref="DV12:EO12"/>
    <mergeCell ref="DV13:EO13"/>
    <mergeCell ref="DV14:EO14"/>
    <mergeCell ref="DV15:EO15"/>
    <mergeCell ref="DV16:EO16"/>
    <mergeCell ref="DB58:DU58"/>
    <mergeCell ref="DB59:DU59"/>
    <mergeCell ref="DB60:DU60"/>
    <mergeCell ref="DB61:DU61"/>
    <mergeCell ref="DB62:DU62"/>
    <mergeCell ref="DB63:DU63"/>
    <mergeCell ref="DB52:DU52"/>
    <mergeCell ref="DB53:DU53"/>
    <mergeCell ref="DB54:DU54"/>
    <mergeCell ref="DB55:DU55"/>
    <mergeCell ref="DB56:DU56"/>
    <mergeCell ref="DB57:DU57"/>
    <mergeCell ref="DB46:DU46"/>
    <mergeCell ref="DB47:DU47"/>
    <mergeCell ref="DB48:DU48"/>
    <mergeCell ref="DB49:DU49"/>
    <mergeCell ref="DB50:DU50"/>
    <mergeCell ref="DB51:DU51"/>
    <mergeCell ref="DB40:DU40"/>
    <mergeCell ref="DB41:DU41"/>
    <mergeCell ref="DB42:DU42"/>
    <mergeCell ref="DB43:DU43"/>
    <mergeCell ref="DB44:DU44"/>
    <mergeCell ref="DB45:DU45"/>
    <mergeCell ref="DB34:DU34"/>
    <mergeCell ref="DB35:DU35"/>
    <mergeCell ref="DB36:DU36"/>
    <mergeCell ref="DB37:DU37"/>
    <mergeCell ref="DB38:DU38"/>
    <mergeCell ref="DB39:DU39"/>
    <mergeCell ref="DB28:DU28"/>
    <mergeCell ref="DB29:DU29"/>
    <mergeCell ref="DB30:DU30"/>
    <mergeCell ref="DB31:DU31"/>
    <mergeCell ref="DB32:DU32"/>
    <mergeCell ref="DB33:DU33"/>
    <mergeCell ref="DB22:DU22"/>
    <mergeCell ref="DB23:DU23"/>
    <mergeCell ref="DB24:DU24"/>
    <mergeCell ref="DB25:DU25"/>
    <mergeCell ref="DB26:DU26"/>
    <mergeCell ref="DB27:DU27"/>
    <mergeCell ref="DB16:DU16"/>
    <mergeCell ref="DB17:DU17"/>
    <mergeCell ref="DB18:DU18"/>
    <mergeCell ref="DB19:DU19"/>
    <mergeCell ref="DB20:DU20"/>
    <mergeCell ref="DB21:DU21"/>
    <mergeCell ref="DB10:DU10"/>
    <mergeCell ref="DB11:DU11"/>
    <mergeCell ref="DB12:DU12"/>
    <mergeCell ref="DB13:DU13"/>
    <mergeCell ref="DB14:DU14"/>
    <mergeCell ref="DB15:DU15"/>
    <mergeCell ref="CH61:DA61"/>
    <mergeCell ref="CH62:DA62"/>
    <mergeCell ref="CH63:DA63"/>
    <mergeCell ref="BX61:CG61"/>
    <mergeCell ref="BX62:CG62"/>
    <mergeCell ref="BX63:CG63"/>
    <mergeCell ref="J62:BW62"/>
    <mergeCell ref="J63:BW63"/>
    <mergeCell ref="BX57:CG57"/>
    <mergeCell ref="BX58:CG58"/>
    <mergeCell ref="A57:H57"/>
    <mergeCell ref="A58:H58"/>
    <mergeCell ref="A59:H59"/>
    <mergeCell ref="A60:H60"/>
    <mergeCell ref="A61:H61"/>
    <mergeCell ref="A62:H62"/>
    <mergeCell ref="J57:BW57"/>
    <mergeCell ref="J58:BW58"/>
    <mergeCell ref="J59:BW59"/>
    <mergeCell ref="J60:BW60"/>
    <mergeCell ref="A63:H63"/>
    <mergeCell ref="CH57:DA57"/>
    <mergeCell ref="CH58:DA58"/>
    <mergeCell ref="CH59:DA59"/>
    <mergeCell ref="CH60:DA60"/>
    <mergeCell ref="J61:BW61"/>
    <mergeCell ref="BX38:CG38"/>
    <mergeCell ref="CH38:DA38"/>
    <mergeCell ref="A37:H37"/>
    <mergeCell ref="J37:BW37"/>
    <mergeCell ref="BX37:CG37"/>
    <mergeCell ref="CH37:DA37"/>
    <mergeCell ref="A10:H10"/>
    <mergeCell ref="I10:BW10"/>
    <mergeCell ref="BX10:CG10"/>
    <mergeCell ref="CH10:DA10"/>
    <mergeCell ref="J11:BW11"/>
    <mergeCell ref="A11:H11"/>
    <mergeCell ref="BX11:CG11"/>
    <mergeCell ref="CH11:DA11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8:H38"/>
    <mergeCell ref="J38:BW38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BX59:CG59"/>
    <mergeCell ref="BX60:CG60"/>
    <mergeCell ref="A67:DA67"/>
    <mergeCell ref="J65:BW65"/>
    <mergeCell ref="A65:H65"/>
    <mergeCell ref="A66:H66"/>
    <mergeCell ref="J66:BW66"/>
    <mergeCell ref="CH65:DA65"/>
    <mergeCell ref="CH66:DA66"/>
    <mergeCell ref="BX65:CG65"/>
    <mergeCell ref="BX66:CG66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O7:CO7"/>
    <mergeCell ref="AO8:CO8"/>
    <mergeCell ref="A3:DA3"/>
    <mergeCell ref="P4:BR4"/>
    <mergeCell ref="BS4:CD4"/>
    <mergeCell ref="CE4:CH4"/>
    <mergeCell ref="CI4:CN4"/>
    <mergeCell ref="A6:DA6"/>
    <mergeCell ref="P5:BR5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landscape" paperSize="9" scale="5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  <rowBreaks count="1" manualBreakCount="1">
    <brk id="62" max="1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lysenkovaa</cp:lastModifiedBy>
  <cp:lastPrinted>2022-12-09T11:39:34Z</cp:lastPrinted>
  <dcterms:created xsi:type="dcterms:W3CDTF">2018-10-15T12:06:40Z</dcterms:created>
  <dcterms:modified xsi:type="dcterms:W3CDTF">2022-12-15T10:19:22Z</dcterms:modified>
  <cp:category/>
  <cp:version/>
  <cp:contentType/>
  <cp:contentStatus/>
</cp:coreProperties>
</file>